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domain.oscam\common\Staff\LCPubb\Bandi\Bando generi alimentari 2023\"/>
    </mc:Choice>
  </mc:AlternateContent>
  <xr:revisionPtr revIDLastSave="0" documentId="13_ncr:1_{1C558938-FDB3-46F1-9F2F-D08FF21E63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1" i="1"/>
  <c r="I45" i="1"/>
  <c r="I56" i="1"/>
  <c r="I51" i="1"/>
  <c r="I20" i="1"/>
  <c r="I94" i="1"/>
  <c r="I125" i="1"/>
  <c r="I61" i="1"/>
  <c r="I60" i="1"/>
  <c r="I64" i="1"/>
  <c r="I63" i="1"/>
  <c r="I62" i="1"/>
  <c r="I58" i="1"/>
  <c r="I59" i="1"/>
  <c r="I148" i="1"/>
  <c r="I160" i="1"/>
  <c r="I161" i="1"/>
  <c r="I162" i="1"/>
  <c r="I163" i="1"/>
  <c r="I164" i="1"/>
  <c r="I165" i="1"/>
  <c r="I166" i="1"/>
  <c r="I167" i="1"/>
  <c r="I126" i="1"/>
  <c r="I36" i="1"/>
  <c r="I32" i="1"/>
  <c r="I31" i="1"/>
  <c r="I30" i="1"/>
  <c r="I29" i="1"/>
  <c r="I34" i="1"/>
  <c r="I33" i="1"/>
  <c r="I35" i="1"/>
  <c r="I10" i="1"/>
  <c r="I9" i="1"/>
  <c r="I8" i="1"/>
  <c r="I26" i="1"/>
  <c r="I120" i="1"/>
  <c r="I37" i="1" l="1"/>
  <c r="I65" i="1"/>
  <c r="I168" i="1"/>
  <c r="I194" i="1"/>
  <c r="I193" i="1"/>
  <c r="I192" i="1"/>
  <c r="I191" i="1"/>
  <c r="I189" i="1"/>
  <c r="I188" i="1"/>
  <c r="I187" i="1"/>
  <c r="I186" i="1"/>
  <c r="I185" i="1"/>
  <c r="I184" i="1"/>
  <c r="I183" i="1"/>
  <c r="I182" i="1"/>
  <c r="I181" i="1"/>
  <c r="I180" i="1"/>
  <c r="I179" i="1"/>
  <c r="I177" i="1"/>
  <c r="I176" i="1"/>
  <c r="I175" i="1"/>
  <c r="I174" i="1"/>
  <c r="I173" i="1"/>
  <c r="I172" i="1"/>
  <c r="I171" i="1"/>
  <c r="I170" i="1"/>
  <c r="I169" i="1"/>
  <c r="I158" i="1"/>
  <c r="I157" i="1"/>
  <c r="I156" i="1"/>
  <c r="I155" i="1"/>
  <c r="I154" i="1"/>
  <c r="I153" i="1"/>
  <c r="I152" i="1"/>
  <c r="I151" i="1"/>
  <c r="I150" i="1"/>
  <c r="I149" i="1"/>
  <c r="I147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4" i="1"/>
  <c r="I123" i="1"/>
  <c r="I122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1" i="1"/>
  <c r="I100" i="1"/>
  <c r="I99" i="1"/>
  <c r="I98" i="1"/>
  <c r="I97" i="1"/>
  <c r="I95" i="1"/>
  <c r="I93" i="1"/>
  <c r="I92" i="1"/>
  <c r="I91" i="1"/>
  <c r="I89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/>
  <c r="I70" i="1"/>
  <c r="I69" i="1"/>
  <c r="I68" i="1"/>
  <c r="I67" i="1"/>
  <c r="I66" i="1"/>
  <c r="I55" i="1"/>
  <c r="I54" i="1"/>
  <c r="I53" i="1"/>
  <c r="I52" i="1"/>
  <c r="I50" i="1"/>
  <c r="I49" i="1"/>
  <c r="I48" i="1"/>
  <c r="I47" i="1"/>
  <c r="I44" i="1"/>
  <c r="I42" i="1"/>
  <c r="I40" i="1"/>
  <c r="I39" i="1"/>
  <c r="I38" i="1"/>
  <c r="I27" i="1"/>
  <c r="I25" i="1"/>
  <c r="I23" i="1"/>
  <c r="I22" i="1"/>
  <c r="I21" i="1"/>
  <c r="I19" i="1"/>
  <c r="I18" i="1"/>
  <c r="I16" i="1"/>
  <c r="I15" i="1"/>
  <c r="I14" i="1"/>
  <c r="I13" i="1"/>
  <c r="I12" i="1"/>
  <c r="I11" i="1"/>
  <c r="I6" i="1"/>
  <c r="I5" i="1"/>
  <c r="I4" i="1"/>
  <c r="I3" i="1"/>
  <c r="I28" i="1" l="1"/>
  <c r="I57" i="1"/>
  <c r="I90" i="1"/>
  <c r="I96" i="1"/>
  <c r="I102" i="1"/>
  <c r="I135" i="1"/>
  <c r="I178" i="1"/>
  <c r="I195" i="1"/>
  <c r="I46" i="1"/>
  <c r="I17" i="1"/>
  <c r="I24" i="1"/>
  <c r="I113" i="1"/>
  <c r="I127" i="1"/>
  <c r="I159" i="1"/>
  <c r="I190" i="1"/>
  <c r="I71" i="1"/>
  <c r="I7" i="1"/>
  <c r="I81" i="1"/>
  <c r="I121" i="1"/>
  <c r="I146" i="1"/>
  <c r="I196" i="1" l="1"/>
</calcChain>
</file>

<file path=xl/sharedStrings.xml><?xml version="1.0" encoding="utf-8"?>
<sst xmlns="http://schemas.openxmlformats.org/spreadsheetml/2006/main" count="998" uniqueCount="384">
  <si>
    <t xml:space="preserve">RAGIONE SOCIALE OFFERENTE : </t>
  </si>
  <si>
    <r>
      <t xml:space="preserve">Compilare i campi in GIALLO &gt;&gt; </t>
    </r>
    <r>
      <rPr>
        <b/>
        <sz val="12"/>
        <color rgb="FFFF0000"/>
        <rFont val="Calibri"/>
        <family val="2"/>
        <scheme val="minor"/>
      </rPr>
      <t>Prezzo unitario in CHF (IVA esclusa)</t>
    </r>
    <r>
      <rPr>
        <sz val="12"/>
        <color rgb="FFFF0000"/>
        <rFont val="Calibri"/>
        <family val="2"/>
        <scheme val="minor"/>
      </rPr>
      <t xml:space="preserve">, eventualmente </t>
    </r>
    <r>
      <rPr>
        <b/>
        <sz val="12"/>
        <color rgb="FFFF0000"/>
        <rFont val="Calibri"/>
        <family val="2"/>
        <scheme val="minor"/>
      </rPr>
      <t>"Osservazioni del fornitore</t>
    </r>
    <r>
      <rPr>
        <sz val="12"/>
        <color rgb="FFFF0000"/>
        <rFont val="Calibri"/>
        <family val="2"/>
        <scheme val="minor"/>
      </rPr>
      <t xml:space="preserve">" e </t>
    </r>
    <r>
      <rPr>
        <b/>
        <sz val="12"/>
        <color rgb="FFFF0000"/>
        <rFont val="Calibri"/>
        <family val="2"/>
        <scheme val="minor"/>
      </rPr>
      <t>Codice articolo fornitore</t>
    </r>
    <r>
      <rPr>
        <sz val="12"/>
        <color rgb="FFFF0000"/>
        <rFont val="Calibri"/>
        <family val="2"/>
        <scheme val="minor"/>
      </rPr>
      <t>". Per considerare valida l'offerta per un Lotto, tutti gli articoli all'interno dello stesso devono esser quotati. Non sono accettate offerte per lotti incompleti.</t>
    </r>
  </si>
  <si>
    <t>Lotto</t>
  </si>
  <si>
    <t>Prodotto / Gruppo merceologico</t>
  </si>
  <si>
    <t>Formato preferito</t>
  </si>
  <si>
    <t>Specifiche</t>
  </si>
  <si>
    <t xml:space="preserve">Possibile fabbisogno </t>
  </si>
  <si>
    <t xml:space="preserve">Prezzo unitario in CHF (IVA esclusa)  </t>
  </si>
  <si>
    <t>Unità di misura</t>
  </si>
  <si>
    <t>Prezzo totale prodotto (IVA esclusa)</t>
  </si>
  <si>
    <t>Osservazioni del fornitore</t>
  </si>
  <si>
    <t>Codice articolo fornitore</t>
  </si>
  <si>
    <t>A</t>
  </si>
  <si>
    <t>Vino bianco</t>
  </si>
  <si>
    <t>bott. vetro da 1lt</t>
  </si>
  <si>
    <t>lt</t>
  </si>
  <si>
    <t>Vino rosso</t>
  </si>
  <si>
    <t>bag in box 5lt</t>
  </si>
  <si>
    <t>bott. vetro da 0.5lt</t>
  </si>
  <si>
    <t>Totale Lotto A</t>
  </si>
  <si>
    <t>B</t>
  </si>
  <si>
    <t>Totale Lotto B</t>
  </si>
  <si>
    <t>C</t>
  </si>
  <si>
    <t>Sciroppo arancio</t>
  </si>
  <si>
    <t>1lt</t>
  </si>
  <si>
    <t>Sciroppo lampone</t>
  </si>
  <si>
    <t>Succo albicocca</t>
  </si>
  <si>
    <t>0.20/0.25lt</t>
  </si>
  <si>
    <t>Succo arancio</t>
  </si>
  <si>
    <t>Succo mela</t>
  </si>
  <si>
    <t>Succo multivitaminico</t>
  </si>
  <si>
    <t>Succo pera</t>
  </si>
  <si>
    <t>Totale Lotto C</t>
  </si>
  <si>
    <t>D</t>
  </si>
  <si>
    <t>kg</t>
  </si>
  <si>
    <t>confezione da 1kg</t>
  </si>
  <si>
    <t>Totale Lotto D</t>
  </si>
  <si>
    <t>E</t>
  </si>
  <si>
    <t>senza lattosio</t>
  </si>
  <si>
    <t>Totale Lotto E</t>
  </si>
  <si>
    <t>F</t>
  </si>
  <si>
    <t xml:space="preserve">Brie sandwich </t>
  </si>
  <si>
    <t>1/1.5kg</t>
  </si>
  <si>
    <t>da latte pastorizzato, nel formato sandwich</t>
  </si>
  <si>
    <t>Mozzarella</t>
  </si>
  <si>
    <t>150gr sgocciolato</t>
  </si>
  <si>
    <t>imballato singolarmente</t>
  </si>
  <si>
    <t xml:space="preserve">Mozzarella per pizza grattugiata </t>
  </si>
  <si>
    <t>2kg</t>
  </si>
  <si>
    <t>Mozzarella senza lattosio</t>
  </si>
  <si>
    <t>Ricotta</t>
  </si>
  <si>
    <t>1.5kg</t>
  </si>
  <si>
    <t>10% di materia grassa, prodotto tipo "Galbani"</t>
  </si>
  <si>
    <t>Robiola genzana</t>
  </si>
  <si>
    <t>100gr</t>
  </si>
  <si>
    <t>formaggio fresco</t>
  </si>
  <si>
    <t>Robiolino naturale</t>
  </si>
  <si>
    <t>50gr</t>
  </si>
  <si>
    <t>formaggio fresco di latte pastorizzato</t>
  </si>
  <si>
    <t>Tofu</t>
  </si>
  <si>
    <t>1kg</t>
  </si>
  <si>
    <t>prodotto fresco</t>
  </si>
  <si>
    <t>Totale Lotto F</t>
  </si>
  <si>
    <t>G</t>
  </si>
  <si>
    <t>Latte intero UHT</t>
  </si>
  <si>
    <t>tetra pack da 1lt</t>
  </si>
  <si>
    <t>Latte senza lattosio UHT</t>
  </si>
  <si>
    <t>Quark porzione assortiti alla frutta</t>
  </si>
  <si>
    <t>vasetto da 125gr</t>
  </si>
  <si>
    <t>prodotto svizzero</t>
  </si>
  <si>
    <t xml:space="preserve">Yogurt alla frutta </t>
  </si>
  <si>
    <t>bidone da 3kg</t>
  </si>
  <si>
    <t>Yogurt assortiti</t>
  </si>
  <si>
    <t>vasetto da 180gr</t>
  </si>
  <si>
    <t>pz</t>
  </si>
  <si>
    <t xml:space="preserve">Yogurt naturale </t>
  </si>
  <si>
    <t>Totale Lotto G</t>
  </si>
  <si>
    <t>H</t>
  </si>
  <si>
    <t>Emmental AOP</t>
  </si>
  <si>
    <t xml:space="preserve">2/4kg </t>
  </si>
  <si>
    <t xml:space="preserve">Fontal </t>
  </si>
  <si>
    <t>3kg</t>
  </si>
  <si>
    <t>latte di paesi UE, prodotto italiano</t>
  </si>
  <si>
    <t>Formaggini spalmabili  tipo "Bel Paese"</t>
  </si>
  <si>
    <t>25gr</t>
  </si>
  <si>
    <t>Gorgonzola Giglio DOP</t>
  </si>
  <si>
    <t>prodotto italiano, dolce</t>
  </si>
  <si>
    <t>Grana padano spicchio DOP</t>
  </si>
  <si>
    <t>prodotto italiano, senza lattosio</t>
  </si>
  <si>
    <t>Grano padano grattugiato DOP</t>
  </si>
  <si>
    <t>Gruyère AOP</t>
  </si>
  <si>
    <t>2/3kg</t>
  </si>
  <si>
    <t>dolce</t>
  </si>
  <si>
    <t>Sottilette di formaggio</t>
  </si>
  <si>
    <t>19gr</t>
  </si>
  <si>
    <t>imballate individualmente, senza lattosio</t>
  </si>
  <si>
    <t>Taleggio DOP</t>
  </si>
  <si>
    <t>prodotto italiano</t>
  </si>
  <si>
    <t>Tomme vaudoise naturale</t>
  </si>
  <si>
    <t>100g</t>
  </si>
  <si>
    <t>Totale Lotto H</t>
  </si>
  <si>
    <t>I</t>
  </si>
  <si>
    <t>Michettina bianca</t>
  </si>
  <si>
    <t>30gr</t>
  </si>
  <si>
    <t>Michettina nera integrale</t>
  </si>
  <si>
    <t>Mini cornetti alla marmellata</t>
  </si>
  <si>
    <t>Mini cornetti integrali</t>
  </si>
  <si>
    <t>Weggli - Bürli</t>
  </si>
  <si>
    <t>60gr</t>
  </si>
  <si>
    <t>Totale Lotto I</t>
  </si>
  <si>
    <t>Panetteria</t>
  </si>
  <si>
    <t>J</t>
  </si>
  <si>
    <t>Ceci</t>
  </si>
  <si>
    <t>sacco da 5kg</t>
  </si>
  <si>
    <t>Cous cous</t>
  </si>
  <si>
    <t>Fagioli bianchi</t>
  </si>
  <si>
    <t>Fagioli Borlotti</t>
  </si>
  <si>
    <t>Lenticchie rosse</t>
  </si>
  <si>
    <t>Orzo perlato</t>
  </si>
  <si>
    <t>Riso Carnaroli</t>
  </si>
  <si>
    <t>Riso chicco lungo parboiled</t>
  </si>
  <si>
    <t>sacco da 10kg</t>
  </si>
  <si>
    <t>Semolino di grano</t>
  </si>
  <si>
    <t>Totale Lotto J</t>
  </si>
  <si>
    <t>Cereali e leguminose</t>
  </si>
  <si>
    <t>K</t>
  </si>
  <si>
    <t>Conchiglie</t>
  </si>
  <si>
    <t>Farfalle</t>
  </si>
  <si>
    <t>Fusilli</t>
  </si>
  <si>
    <t xml:space="preserve">Pasta sfoglia rotolo </t>
  </si>
  <si>
    <t>pacco da 4kg</t>
  </si>
  <si>
    <t>rotolo di pasta sfoglia, con grasso vegetale, senza lattosio</t>
  </si>
  <si>
    <t>Penne</t>
  </si>
  <si>
    <t>Spaghetti</t>
  </si>
  <si>
    <t>Tortiglioni</t>
  </si>
  <si>
    <t>Totale Lotto K</t>
  </si>
  <si>
    <t>Pasta</t>
  </si>
  <si>
    <t>L</t>
  </si>
  <si>
    <t>Calamari</t>
  </si>
  <si>
    <t>Code di gambero</t>
  </si>
  <si>
    <t>pezzatura 16/20</t>
  </si>
  <si>
    <t>prodotto congelato</t>
  </si>
  <si>
    <t>Polpo</t>
  </si>
  <si>
    <t>Seppia</t>
  </si>
  <si>
    <t>Totale Lotto L</t>
  </si>
  <si>
    <t>Pesce congelato</t>
  </si>
  <si>
    <t>M</t>
  </si>
  <si>
    <t>Totale Lotto M</t>
  </si>
  <si>
    <t>N</t>
  </si>
  <si>
    <t>Broccoli in rosette</t>
  </si>
  <si>
    <t>cartone da 5kg</t>
  </si>
  <si>
    <t>prodotto congelato, Svizzera</t>
  </si>
  <si>
    <t>Carciofi fondo</t>
  </si>
  <si>
    <t>Carote baby</t>
  </si>
  <si>
    <t>Cavolfiori</t>
  </si>
  <si>
    <t>Fagiolini fini</t>
  </si>
  <si>
    <t xml:space="preserve">calibrati, prodotto congelato, Svizzera </t>
  </si>
  <si>
    <t xml:space="preserve">Funghi porcini </t>
  </si>
  <si>
    <t>Piselli medi</t>
  </si>
  <si>
    <t>Romanesco</t>
  </si>
  <si>
    <t>Scorzonera</t>
  </si>
  <si>
    <t>Spinaci in foglie</t>
  </si>
  <si>
    <t>Totale Lotto N</t>
  </si>
  <si>
    <t>O</t>
  </si>
  <si>
    <t>cartone da 270gr</t>
  </si>
  <si>
    <t>cartone da 600gr</t>
  </si>
  <si>
    <t>Totale Lotto O</t>
  </si>
  <si>
    <t>P</t>
  </si>
  <si>
    <t>Caffè in bustine decaffeinato</t>
  </si>
  <si>
    <t>Caotina</t>
  </si>
  <si>
    <t>Confettura di albicocche</t>
  </si>
  <si>
    <t>vasetto in vetro da 0.75kg</t>
  </si>
  <si>
    <t>Confettura di fragole e rabarbaro</t>
  </si>
  <si>
    <t>Confettura mista</t>
  </si>
  <si>
    <t>monoporzioni da 25gr</t>
  </si>
  <si>
    <t>minimo 45% di frutta</t>
  </si>
  <si>
    <t>Confettura mista light</t>
  </si>
  <si>
    <t>minimo 15% di frutta</t>
  </si>
  <si>
    <t>Edulcorante bustine</t>
  </si>
  <si>
    <t>bustine</t>
  </si>
  <si>
    <t>Fette biscottate sfuse</t>
  </si>
  <si>
    <t>confezione da ca.2kg</t>
  </si>
  <si>
    <t>tipo zwieback della "HUG"</t>
  </si>
  <si>
    <t>Fette biscottate sfuse senza zucchero</t>
  </si>
  <si>
    <t>confezione da ca.1.2kg</t>
  </si>
  <si>
    <t>tipo zwieback della "Roland"</t>
  </si>
  <si>
    <t>Miele monoporzione cremoso</t>
  </si>
  <si>
    <t xml:space="preserve">Ovomaltina </t>
  </si>
  <si>
    <t>Savoiardi</t>
  </si>
  <si>
    <t>confezione da 400gr</t>
  </si>
  <si>
    <t>cartone da 15 confezioni, prodotto italiano</t>
  </si>
  <si>
    <t>Totale Lotto P</t>
  </si>
  <si>
    <t>Q</t>
  </si>
  <si>
    <t>Cioccolato bianco</t>
  </si>
  <si>
    <t>tavoletta da ca.2kg</t>
  </si>
  <si>
    <t>confezione in pastiglie da ca.1.5kg</t>
  </si>
  <si>
    <t>Cioccolato fondente</t>
  </si>
  <si>
    <t>Gelatina in fogli</t>
  </si>
  <si>
    <t>Mandorle a scaglie</t>
  </si>
  <si>
    <t>Mandorle macinate</t>
  </si>
  <si>
    <t>Nocciole macinate</t>
  </si>
  <si>
    <t>Noci dimezzate</t>
  </si>
  <si>
    <t>Pinoli</t>
  </si>
  <si>
    <t>Pistacchi verdi</t>
  </si>
  <si>
    <t>Prugne snocciolate</t>
  </si>
  <si>
    <t>confezione da ca.1kg</t>
  </si>
  <si>
    <t>materie prime USA, Chile, lavorato in Svizzera</t>
  </si>
  <si>
    <t>Zucchero cristallino</t>
  </si>
  <si>
    <t>sacco da ca.25lg</t>
  </si>
  <si>
    <t>Zucchero cristallino in bustine</t>
  </si>
  <si>
    <t>bustine da 5gr, senza pubblicità</t>
  </si>
  <si>
    <t>cartone 1000pz</t>
  </si>
  <si>
    <t>Zucchero di canna in bustine</t>
  </si>
  <si>
    <t>Totale Lotto Q</t>
  </si>
  <si>
    <t>R</t>
  </si>
  <si>
    <t xml:space="preserve">Brodo di manzo </t>
  </si>
  <si>
    <t>confezione da ca.5kg</t>
  </si>
  <si>
    <t>in polvere, preferenza per la marca Knorr</t>
  </si>
  <si>
    <t>Brodo di pollo -plus</t>
  </si>
  <si>
    <t>confezione da ca.3kg</t>
  </si>
  <si>
    <t>in pasta, preferenza per la marca Knorr</t>
  </si>
  <si>
    <t>Brodo vegetale naturale</t>
  </si>
  <si>
    <t>French dressing</t>
  </si>
  <si>
    <t>bottiglia da 0.7lt</t>
  </si>
  <si>
    <t>Italian Dressing</t>
  </si>
  <si>
    <t>Italian Dressing monodose</t>
  </si>
  <si>
    <t>porzioni da 33ml</t>
  </si>
  <si>
    <t>Ketchup squeeze</t>
  </si>
  <si>
    <t>confezione da 0.7kg</t>
  </si>
  <si>
    <t>cartone da 4 pezzi</t>
  </si>
  <si>
    <t>Maionese squeeze</t>
  </si>
  <si>
    <t>Olio alto oleico</t>
  </si>
  <si>
    <t>bidone da 20lt</t>
  </si>
  <si>
    <t>Olio extravergine d'oliva</t>
  </si>
  <si>
    <t>bottiglia di vetro da 1lt</t>
  </si>
  <si>
    <t>spremitura meccanica a freddo. Olive italiane</t>
  </si>
  <si>
    <t>Sale alimentare</t>
  </si>
  <si>
    <t>25kg</t>
  </si>
  <si>
    <t>sale da cucina con aggiunta di iodio e fluoro</t>
  </si>
  <si>
    <t xml:space="preserve">Sale monodose </t>
  </si>
  <si>
    <t>bustine da 1gr</t>
  </si>
  <si>
    <t>Sauce cocktail squeeze</t>
  </si>
  <si>
    <t>Sauce tartare squeeze</t>
  </si>
  <si>
    <t>Senape tubetto</t>
  </si>
  <si>
    <t>tubetto da 200gr</t>
  </si>
  <si>
    <t>cartone da 20 tubetti</t>
  </si>
  <si>
    <t>Totale Lotto R</t>
  </si>
  <si>
    <t>S</t>
  </si>
  <si>
    <t>Farina di riso</t>
  </si>
  <si>
    <t>Farina integrale</t>
  </si>
  <si>
    <t>Farina senza glutine</t>
  </si>
  <si>
    <t>sacco da 1kg</t>
  </si>
  <si>
    <t>per dolci e dessert, tipo "Schär"</t>
  </si>
  <si>
    <t>per panificazione, tipo "Zwicky"</t>
  </si>
  <si>
    <t>Fiocchi di purè di patate</t>
  </si>
  <si>
    <t>confezione da ca.0.75kg</t>
  </si>
  <si>
    <t xml:space="preserve">Fogli di pasta all'uovo </t>
  </si>
  <si>
    <t>pacco da 10kg</t>
  </si>
  <si>
    <t>fogli precotti in formato G/N, prodotto congelato tipo Zini</t>
  </si>
  <si>
    <t xml:space="preserve">Pan carré </t>
  </si>
  <si>
    <t>cart.da 18pz da 285gr (16fette)</t>
  </si>
  <si>
    <t>con farina di grano tenero</t>
  </si>
  <si>
    <t>Polenta gialla bramata</t>
  </si>
  <si>
    <t>prodotto svizzero o italiano</t>
  </si>
  <si>
    <t>Polenta rapida</t>
  </si>
  <si>
    <t>sacco da 3kg</t>
  </si>
  <si>
    <t>Polenta taragna</t>
  </si>
  <si>
    <t>Roux bianco</t>
  </si>
  <si>
    <t>bidone da 10kg</t>
  </si>
  <si>
    <t>Totale Lotto S</t>
  </si>
  <si>
    <t>T</t>
  </si>
  <si>
    <t>Totale Lotto T</t>
  </si>
  <si>
    <t>U</t>
  </si>
  <si>
    <t>Barbabietole cubetto</t>
  </si>
  <si>
    <t>latta da 3kg</t>
  </si>
  <si>
    <t>Barbabietole julienne</t>
  </si>
  <si>
    <t>Champignon</t>
  </si>
  <si>
    <t>latta da ca.3kg</t>
  </si>
  <si>
    <t>Fagioli Rossi</t>
  </si>
  <si>
    <t xml:space="preserve">Farina bianca </t>
  </si>
  <si>
    <t>sacco da 25kg</t>
  </si>
  <si>
    <t>tipo 00, prodotto svizzero</t>
  </si>
  <si>
    <t>Granoturco dolce</t>
  </si>
  <si>
    <t xml:space="preserve">latta da ca.2kg </t>
  </si>
  <si>
    <t>Peperoni julienne</t>
  </si>
  <si>
    <t xml:space="preserve">latta da ca.3kg </t>
  </si>
  <si>
    <t xml:space="preserve">Pomodori pelati </t>
  </si>
  <si>
    <t>latta da 2.5kg</t>
  </si>
  <si>
    <t>60% pomodoro, 40% succo di pomodoro</t>
  </si>
  <si>
    <t>Sedano julienne</t>
  </si>
  <si>
    <t>Totale Lotto U</t>
  </si>
  <si>
    <t>V</t>
  </si>
  <si>
    <t>Bresaola di manzo</t>
  </si>
  <si>
    <t>tagliata a metà, circa 1kg</t>
  </si>
  <si>
    <t>Coppa</t>
  </si>
  <si>
    <t>Cotto coscia</t>
  </si>
  <si>
    <t>10kg</t>
  </si>
  <si>
    <t>prodotto svizzero, senza polifosfati</t>
  </si>
  <si>
    <t>Cotto spalla s/cotenna</t>
  </si>
  <si>
    <t>tagliata a metà, circa 2kg</t>
  </si>
  <si>
    <t>Cotto tipo Praga s/osso</t>
  </si>
  <si>
    <t>6kg</t>
  </si>
  <si>
    <t>Fesa arrosto cotta di tacchino</t>
  </si>
  <si>
    <t>Lardo salato</t>
  </si>
  <si>
    <t>Pancetta affumicata</t>
  </si>
  <si>
    <t>Pancetta arrotolata nostrana</t>
  </si>
  <si>
    <t>Prosciutto crudo di prima senza osso</t>
  </si>
  <si>
    <t>tagliato a T</t>
  </si>
  <si>
    <t>prodotto italiano, stagionato minimo 16 mesi</t>
  </si>
  <si>
    <t>Salame nostrano</t>
  </si>
  <si>
    <t>grana grossa</t>
  </si>
  <si>
    <t>Totale Lotto V</t>
  </si>
  <si>
    <t>Salumeria</t>
  </si>
  <si>
    <t>W</t>
  </si>
  <si>
    <t xml:space="preserve">Albume pastorizzato </t>
  </si>
  <si>
    <t>monoporzione da 10gr</t>
  </si>
  <si>
    <t xml:space="preserve">Burrini in vaschetta </t>
  </si>
  <si>
    <t>Burro da cucina</t>
  </si>
  <si>
    <t xml:space="preserve">Panna intera </t>
  </si>
  <si>
    <t>UHT 35% di materia grassa, da latte svizzero</t>
  </si>
  <si>
    <t>Panna vegetale senza lattosio</t>
  </si>
  <si>
    <t xml:space="preserve">Tuorlo pastorizzato </t>
  </si>
  <si>
    <t>Uova fresche</t>
  </si>
  <si>
    <t>prodotto svizzero da allevamento all'aperto</t>
  </si>
  <si>
    <t>Uovo intero pastorizzato</t>
  </si>
  <si>
    <t>Totale Lotto W</t>
  </si>
  <si>
    <t>Totale complessivo</t>
  </si>
  <si>
    <t>Latte in polvere</t>
  </si>
  <si>
    <t>Caffè solubile per colazioni</t>
  </si>
  <si>
    <t>Caffè in chicchi</t>
  </si>
  <si>
    <t xml:space="preserve">Pastina </t>
  </si>
  <si>
    <t>Bevande 1</t>
  </si>
  <si>
    <t>Bevande 2</t>
  </si>
  <si>
    <t>Colazione 1</t>
  </si>
  <si>
    <t>Colazione 2</t>
  </si>
  <si>
    <t>Latticini 1</t>
  </si>
  <si>
    <t>Verdura congelata</t>
  </si>
  <si>
    <t>Colazione 3</t>
  </si>
  <si>
    <t>Economato 1</t>
  </si>
  <si>
    <t>Economato 2</t>
  </si>
  <si>
    <t>Economato 3</t>
  </si>
  <si>
    <t>Economato 4</t>
  </si>
  <si>
    <t>Uova</t>
  </si>
  <si>
    <t>Yogurt light / senza lattosio</t>
  </si>
  <si>
    <t>Infusioni</t>
  </si>
  <si>
    <t>Verdure in scatola</t>
  </si>
  <si>
    <t>Formaggi 2</t>
  </si>
  <si>
    <t>Formaggi 1</t>
  </si>
  <si>
    <t>Latticini 2</t>
  </si>
  <si>
    <t>Prodotti di pasticceria</t>
  </si>
  <si>
    <t>confezione da 500 g</t>
  </si>
  <si>
    <t>in polvere granulare istantaneo. Prodotto in paesi UE</t>
  </si>
  <si>
    <t>Margarina Monodose</t>
  </si>
  <si>
    <t>prodotto vegano, tipo "Becel"</t>
  </si>
  <si>
    <t>congelato, con testa, senza glassatura</t>
  </si>
  <si>
    <t>prodotto congelato, glassatura 10%</t>
  </si>
  <si>
    <t>1/2 kg</t>
  </si>
  <si>
    <t>1 kg</t>
  </si>
  <si>
    <t>prodotto congelato, glassatura 30%</t>
  </si>
  <si>
    <t>C4 (13/15 cm)</t>
  </si>
  <si>
    <t>prodotto congelato, con guscio, easy pill</t>
  </si>
  <si>
    <t>U10</t>
  </si>
  <si>
    <t>prodotto congelato, con testa, glassatura 30%</t>
  </si>
  <si>
    <t>Mazzancolle tropicali</t>
  </si>
  <si>
    <t>bottiglia da 200ml</t>
  </si>
  <si>
    <t>Edulcorante liquido</t>
  </si>
  <si>
    <t>bustine da ca.2gr</t>
  </si>
  <si>
    <t>bustine da ca.15gr</t>
  </si>
  <si>
    <t>dispenser da ca.650pz.</t>
  </si>
  <si>
    <t xml:space="preserve">Edulcorante in pastiglie </t>
  </si>
  <si>
    <t>metodo artigianale</t>
  </si>
  <si>
    <t>latte scremato in polvere granulare istantaneo. Prodotto svizzero o italiano</t>
  </si>
  <si>
    <t>riso a chicco lungo, cottura 17 minuti, Italia</t>
  </si>
  <si>
    <t>pasta secca, di semola di grano duro</t>
  </si>
  <si>
    <t>Infusione camomilla in bustine</t>
  </si>
  <si>
    <t>Infusione frutta in bustine</t>
  </si>
  <si>
    <t>Infusione menta in bustine</t>
  </si>
  <si>
    <t>Infusione rosa canina in bustine</t>
  </si>
  <si>
    <t>Infusione the di finocchio in bustine</t>
  </si>
  <si>
    <t>Infusione verbena in bustine</t>
  </si>
  <si>
    <t>Infusione Yellow Label Tea (nero) in bustine</t>
  </si>
  <si>
    <t>couverture 30%</t>
  </si>
  <si>
    <t>couverture 50%</t>
  </si>
  <si>
    <t>pacchi da 1kg.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</si>
</sst>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&quot;CHF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entury Gothic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sz val="7"/>
      <name val="Century Gothic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165" fontId="6" fillId="3" borderId="4" xfId="1" applyNumberFormat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vertical="center" shrinkToFit="1"/>
    </xf>
    <xf numFmtId="0" fontId="0" fillId="0" borderId="4" xfId="0" applyBorder="1"/>
    <xf numFmtId="0" fontId="7" fillId="4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>
      <alignment wrapText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 shrinkToFit="1"/>
    </xf>
    <xf numFmtId="0" fontId="7" fillId="4" borderId="4" xfId="0" applyFont="1" applyFill="1" applyBorder="1" applyAlignment="1">
      <alignment vertical="center" shrinkToFit="1"/>
    </xf>
    <xf numFmtId="0" fontId="7" fillId="4" borderId="4" xfId="0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shrinkToFit="1"/>
    </xf>
    <xf numFmtId="0" fontId="7" fillId="3" borderId="4" xfId="0" applyFont="1" applyFill="1" applyBorder="1" applyAlignment="1">
      <alignment shrinkToFit="1"/>
    </xf>
    <xf numFmtId="0" fontId="7" fillId="3" borderId="4" xfId="0" applyFont="1" applyFill="1" applyBorder="1" applyAlignment="1">
      <alignment horizontal="center"/>
    </xf>
    <xf numFmtId="165" fontId="7" fillId="3" borderId="4" xfId="1" applyNumberFormat="1" applyFont="1" applyFill="1" applyBorder="1" applyAlignment="1"/>
    <xf numFmtId="165" fontId="7" fillId="3" borderId="1" xfId="1" applyNumberFormat="1" applyFont="1" applyFill="1" applyBorder="1" applyAlignment="1">
      <alignment wrapText="1"/>
    </xf>
    <xf numFmtId="0" fontId="7" fillId="3" borderId="4" xfId="0" applyFont="1" applyFill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left" shrinkToFit="1"/>
    </xf>
    <xf numFmtId="0" fontId="7" fillId="4" borderId="4" xfId="0" applyFont="1" applyFill="1" applyBorder="1" applyAlignment="1">
      <alignment shrinkToFit="1"/>
    </xf>
    <xf numFmtId="0" fontId="7" fillId="2" borderId="4" xfId="0" applyFont="1" applyFill="1" applyBorder="1" applyProtection="1">
      <protection locked="0"/>
    </xf>
    <xf numFmtId="0" fontId="7" fillId="4" borderId="4" xfId="0" applyFont="1" applyFill="1" applyBorder="1" applyAlignment="1">
      <alignment horizontal="center" wrapText="1"/>
    </xf>
    <xf numFmtId="165" fontId="7" fillId="2" borderId="4" xfId="1" applyNumberFormat="1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65" fontId="7" fillId="2" borderId="1" xfId="1" applyNumberFormat="1" applyFont="1" applyFill="1" applyBorder="1" applyAlignment="1" applyProtection="1">
      <alignment wrapText="1"/>
      <protection locked="0"/>
    </xf>
    <xf numFmtId="0" fontId="7" fillId="4" borderId="1" xfId="0" applyFont="1" applyFill="1" applyBorder="1"/>
    <xf numFmtId="0" fontId="7" fillId="4" borderId="1" xfId="0" applyFont="1" applyFill="1" applyBorder="1" applyAlignment="1">
      <alignment shrinkToFit="1"/>
    </xf>
    <xf numFmtId="0" fontId="7" fillId="2" borderId="1" xfId="0" applyFont="1" applyFill="1" applyBorder="1" applyAlignment="1" applyProtection="1">
      <alignment wrapText="1"/>
      <protection locked="0"/>
    </xf>
    <xf numFmtId="49" fontId="7" fillId="4" borderId="4" xfId="0" applyNumberFormat="1" applyFont="1" applyFill="1" applyBorder="1" applyAlignment="1">
      <alignment horizontal="left" shrinkToFit="1"/>
    </xf>
    <xf numFmtId="0" fontId="6" fillId="3" borderId="1" xfId="0" applyFont="1" applyFill="1" applyBorder="1" applyAlignment="1">
      <alignment horizontal="center" wrapText="1"/>
    </xf>
    <xf numFmtId="49" fontId="7" fillId="3" borderId="4" xfId="0" applyNumberFormat="1" applyFont="1" applyFill="1" applyBorder="1" applyAlignment="1">
      <alignment horizontal="left" shrinkToFit="1"/>
    </xf>
    <xf numFmtId="0" fontId="7" fillId="4" borderId="1" xfId="0" applyFont="1" applyFill="1" applyBorder="1" applyAlignment="1">
      <alignment horizontal="center" wrapText="1"/>
    </xf>
    <xf numFmtId="49" fontId="7" fillId="2" borderId="4" xfId="2" applyNumberFormat="1" applyFill="1" applyBorder="1" applyAlignment="1" applyProtection="1">
      <alignment wrapText="1"/>
      <protection locked="0"/>
    </xf>
    <xf numFmtId="0" fontId="6" fillId="3" borderId="1" xfId="0" applyFont="1" applyFill="1" applyBorder="1"/>
    <xf numFmtId="0" fontId="7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165" fontId="7" fillId="3" borderId="4" xfId="1" applyNumberFormat="1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49" fontId="7" fillId="4" borderId="4" xfId="2" applyNumberFormat="1" applyFill="1" applyBorder="1"/>
    <xf numFmtId="0" fontId="9" fillId="4" borderId="4" xfId="0" applyFont="1" applyFill="1" applyBorder="1" applyAlignment="1">
      <alignment shrinkToFit="1"/>
    </xf>
    <xf numFmtId="0" fontId="7" fillId="4" borderId="4" xfId="2" applyFill="1" applyBorder="1" applyAlignment="1">
      <alignment horizontal="left" shrinkToFit="1"/>
    </xf>
    <xf numFmtId="49" fontId="9" fillId="4" borderId="4" xfId="2" applyNumberFormat="1" applyFont="1" applyFill="1" applyBorder="1" applyAlignment="1">
      <alignment shrinkToFit="1"/>
    </xf>
    <xf numFmtId="49" fontId="7" fillId="4" borderId="4" xfId="2" applyNumberFormat="1" applyFill="1" applyBorder="1" applyAlignment="1">
      <alignment horizontal="left" shrinkToFit="1"/>
    </xf>
    <xf numFmtId="49" fontId="6" fillId="3" borderId="4" xfId="2" applyNumberFormat="1" applyFont="1" applyFill="1" applyBorder="1"/>
    <xf numFmtId="49" fontId="7" fillId="3" borderId="4" xfId="2" applyNumberFormat="1" applyFill="1" applyBorder="1" applyAlignment="1">
      <alignment horizontal="center" shrinkToFit="1"/>
    </xf>
    <xf numFmtId="49" fontId="9" fillId="3" borderId="4" xfId="2" applyNumberFormat="1" applyFont="1" applyFill="1" applyBorder="1" applyAlignment="1">
      <alignment shrinkToFit="1"/>
    </xf>
    <xf numFmtId="49" fontId="7" fillId="4" borderId="4" xfId="2" applyNumberFormat="1" applyFill="1" applyBorder="1" applyAlignment="1">
      <alignment vertical="center"/>
    </xf>
    <xf numFmtId="0" fontId="7" fillId="4" borderId="4" xfId="2" applyFill="1" applyBorder="1" applyAlignment="1">
      <alignment vertical="center" shrinkToFit="1"/>
    </xf>
    <xf numFmtId="49" fontId="7" fillId="4" borderId="4" xfId="2" applyNumberFormat="1" applyFill="1" applyBorder="1" applyAlignment="1">
      <alignment vertical="center" shrinkToFit="1"/>
    </xf>
    <xf numFmtId="49" fontId="7" fillId="4" borderId="4" xfId="2" applyNumberForma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shrinkToFit="1"/>
    </xf>
    <xf numFmtId="49" fontId="7" fillId="4" borderId="1" xfId="0" applyNumberFormat="1" applyFont="1" applyFill="1" applyBorder="1" applyAlignment="1">
      <alignment shrinkToFit="1"/>
    </xf>
    <xf numFmtId="49" fontId="7" fillId="4" borderId="4" xfId="2" applyNumberFormat="1" applyFill="1" applyBorder="1" applyAlignment="1">
      <alignment shrinkToFit="1"/>
    </xf>
    <xf numFmtId="49" fontId="7" fillId="3" borderId="4" xfId="2" applyNumberFormat="1" applyFill="1" applyBorder="1" applyAlignment="1">
      <alignment wrapText="1"/>
    </xf>
    <xf numFmtId="0" fontId="7" fillId="4" borderId="1" xfId="0" applyFont="1" applyFill="1" applyBorder="1" applyAlignment="1">
      <alignment horizontal="left" shrinkToFit="1"/>
    </xf>
    <xf numFmtId="0" fontId="7" fillId="2" borderId="1" xfId="0" applyFont="1" applyFill="1" applyBorder="1" applyProtection="1">
      <protection locked="0"/>
    </xf>
    <xf numFmtId="0" fontId="7" fillId="3" borderId="1" xfId="0" applyFont="1" applyFill="1" applyBorder="1" applyAlignment="1">
      <alignment horizontal="left" shrinkToFit="1"/>
    </xf>
    <xf numFmtId="165" fontId="7" fillId="3" borderId="1" xfId="1" applyNumberFormat="1" applyFont="1" applyFill="1" applyBorder="1" applyAlignment="1"/>
    <xf numFmtId="0" fontId="7" fillId="3" borderId="1" xfId="0" applyFont="1" applyFill="1" applyBorder="1"/>
    <xf numFmtId="49" fontId="7" fillId="0" borderId="4" xfId="2" applyNumberFormat="1" applyBorder="1" applyAlignment="1">
      <alignment horizontal="center" vertical="center"/>
    </xf>
    <xf numFmtId="0" fontId="7" fillId="3" borderId="4" xfId="2" applyFill="1" applyBorder="1" applyAlignment="1">
      <alignment horizontal="left" shrinkToFit="1"/>
    </xf>
    <xf numFmtId="0" fontId="7" fillId="4" borderId="4" xfId="2" applyFill="1" applyBorder="1" applyAlignment="1">
      <alignment vertical="center"/>
    </xf>
    <xf numFmtId="49" fontId="7" fillId="4" borderId="1" xfId="2" applyNumberFormat="1" applyFill="1" applyBorder="1" applyAlignment="1">
      <alignment horizontal="center"/>
    </xf>
    <xf numFmtId="0" fontId="7" fillId="4" borderId="1" xfId="2" applyFill="1" applyBorder="1" applyAlignment="1">
      <alignment vertical="center"/>
    </xf>
    <xf numFmtId="0" fontId="7" fillId="4" borderId="1" xfId="2" applyFill="1" applyBorder="1" applyAlignment="1">
      <alignment vertical="center" shrinkToFit="1"/>
    </xf>
    <xf numFmtId="49" fontId="7" fillId="4" borderId="1" xfId="2" applyNumberFormat="1" applyFill="1" applyBorder="1" applyAlignment="1">
      <alignment vertical="center" shrinkToFit="1"/>
    </xf>
    <xf numFmtId="49" fontId="7" fillId="2" borderId="1" xfId="2" applyNumberFormat="1" applyFill="1" applyBorder="1" applyAlignment="1" applyProtection="1">
      <alignment wrapText="1"/>
      <protection locked="0"/>
    </xf>
    <xf numFmtId="49" fontId="6" fillId="3" borderId="1" xfId="2" applyNumberFormat="1" applyFont="1" applyFill="1" applyBorder="1" applyAlignment="1">
      <alignment horizontal="center"/>
    </xf>
    <xf numFmtId="0" fontId="6" fillId="3" borderId="4" xfId="2" applyFont="1" applyFill="1" applyBorder="1"/>
    <xf numFmtId="0" fontId="7" fillId="3" borderId="4" xfId="2" applyFill="1" applyBorder="1" applyAlignment="1">
      <alignment shrinkToFit="1"/>
    </xf>
    <xf numFmtId="49" fontId="7" fillId="3" borderId="4" xfId="2" applyNumberFormat="1" applyFill="1" applyBorder="1" applyAlignment="1">
      <alignment shrinkToFit="1"/>
    </xf>
    <xf numFmtId="49" fontId="7" fillId="3" borderId="4" xfId="2" applyNumberFormat="1" applyFill="1" applyBorder="1" applyAlignment="1">
      <alignment horizontal="center"/>
    </xf>
    <xf numFmtId="49" fontId="7" fillId="0" borderId="4" xfId="2" applyNumberFormat="1" applyBorder="1" applyAlignment="1">
      <alignment vertical="center"/>
    </xf>
    <xf numFmtId="49" fontId="7" fillId="0" borderId="4" xfId="2" applyNumberFormat="1" applyBorder="1" applyAlignment="1">
      <alignment vertical="center" shrinkToFit="1"/>
    </xf>
    <xf numFmtId="165" fontId="7" fillId="0" borderId="1" xfId="1" applyNumberFormat="1" applyFont="1" applyFill="1" applyBorder="1" applyAlignment="1">
      <alignment wrapText="1"/>
    </xf>
    <xf numFmtId="49" fontId="7" fillId="4" borderId="1" xfId="2" applyNumberFormat="1" applyFill="1" applyBorder="1" applyAlignment="1">
      <alignment vertical="center"/>
    </xf>
    <xf numFmtId="49" fontId="6" fillId="3" borderId="4" xfId="2" applyNumberFormat="1" applyFont="1" applyFill="1" applyBorder="1" applyAlignment="1">
      <alignment horizontal="center"/>
    </xf>
    <xf numFmtId="1" fontId="7" fillId="3" borderId="4" xfId="2" applyNumberFormat="1" applyFill="1" applyBorder="1" applyAlignment="1">
      <alignment horizontal="center"/>
    </xf>
    <xf numFmtId="49" fontId="7" fillId="4" borderId="4" xfId="2" applyNumberForma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left" vertical="center" shrinkToFit="1"/>
    </xf>
    <xf numFmtId="49" fontId="3" fillId="5" borderId="4" xfId="2" applyNumberFormat="1" applyFont="1" applyFill="1" applyBorder="1" applyAlignment="1">
      <alignment horizontal="left"/>
    </xf>
    <xf numFmtId="49" fontId="7" fillId="5" borderId="4" xfId="2" applyNumberFormat="1" applyFill="1" applyBorder="1"/>
    <xf numFmtId="49" fontId="7" fillId="5" borderId="4" xfId="2" applyNumberFormat="1" applyFill="1" applyBorder="1" applyAlignment="1">
      <alignment shrinkToFit="1"/>
    </xf>
    <xf numFmtId="1" fontId="7" fillId="5" borderId="4" xfId="2" applyNumberFormat="1" applyFill="1" applyBorder="1" applyAlignment="1">
      <alignment horizontal="center"/>
    </xf>
    <xf numFmtId="49" fontId="7" fillId="5" borderId="4" xfId="2" applyNumberFormat="1" applyFill="1" applyBorder="1" applyAlignment="1">
      <alignment horizontal="center"/>
    </xf>
    <xf numFmtId="165" fontId="7" fillId="5" borderId="4" xfId="1" applyNumberFormat="1" applyFont="1" applyFill="1" applyBorder="1" applyAlignment="1">
      <alignment wrapText="1"/>
    </xf>
    <xf numFmtId="165" fontId="3" fillId="5" borderId="4" xfId="1" applyNumberFormat="1" applyFont="1" applyFill="1" applyBorder="1" applyAlignment="1">
      <alignment wrapText="1"/>
    </xf>
    <xf numFmtId="49" fontId="7" fillId="5" borderId="4" xfId="2" applyNumberFormat="1" applyFill="1" applyBorder="1" applyAlignment="1">
      <alignment wrapText="1"/>
    </xf>
    <xf numFmtId="0" fontId="0" fillId="0" borderId="0" xfId="0" applyAlignment="1">
      <alignment shrinkToFit="1"/>
    </xf>
    <xf numFmtId="1" fontId="0" fillId="0" borderId="0" xfId="0" applyNumberFormat="1"/>
    <xf numFmtId="165" fontId="0" fillId="0" borderId="0" xfId="1" applyNumberFormat="1" applyFont="1" applyFill="1" applyAlignment="1"/>
    <xf numFmtId="165" fontId="0" fillId="0" borderId="0" xfId="1" applyNumberFormat="1" applyFont="1" applyAlignment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/>
    <xf numFmtId="49" fontId="7" fillId="0" borderId="4" xfId="2" applyNumberFormat="1" applyBorder="1" applyAlignment="1">
      <alignment horizontal="center"/>
    </xf>
    <xf numFmtId="0" fontId="7" fillId="0" borderId="4" xfId="2" applyBorder="1" applyAlignment="1">
      <alignment vertical="center"/>
    </xf>
    <xf numFmtId="0" fontId="7" fillId="0" borderId="4" xfId="2" applyBorder="1" applyAlignment="1">
      <alignment vertical="center" shrinkToFit="1"/>
    </xf>
    <xf numFmtId="49" fontId="7" fillId="0" borderId="4" xfId="2" applyNumberFormat="1" applyBorder="1"/>
    <xf numFmtId="0" fontId="7" fillId="0" borderId="1" xfId="0" applyFont="1" applyBorder="1" applyAlignment="1">
      <alignment horizontal="center" vertical="center"/>
    </xf>
    <xf numFmtId="0" fontId="7" fillId="6" borderId="4" xfId="0" applyFont="1" applyFill="1" applyBorder="1"/>
    <xf numFmtId="0" fontId="7" fillId="6" borderId="5" xfId="0" applyFont="1" applyFill="1" applyBorder="1" applyAlignment="1">
      <alignment shrinkToFit="1"/>
    </xf>
    <xf numFmtId="0" fontId="10" fillId="0" borderId="5" xfId="0" applyFont="1" applyBorder="1"/>
    <xf numFmtId="0" fontId="7" fillId="6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 shrinkToFit="1"/>
    </xf>
    <xf numFmtId="0" fontId="10" fillId="0" borderId="6" xfId="0" applyFont="1" applyBorder="1"/>
    <xf numFmtId="0" fontId="7" fillId="6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2" xr:uid="{4AFD96C8-CA50-435E-BED8-8F65591F94BE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0</xdr:row>
      <xdr:rowOff>28575</xdr:rowOff>
    </xdr:from>
    <xdr:to>
      <xdr:col>1</xdr:col>
      <xdr:colOff>2771775</xdr:colOff>
      <xdr:row>0</xdr:row>
      <xdr:rowOff>409575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703ACF93-2EF2-469C-8DD9-F4F340E2B1CD}"/>
            </a:ext>
          </a:extLst>
        </xdr:cNvPr>
        <xdr:cNvSpPr/>
      </xdr:nvSpPr>
      <xdr:spPr>
        <a:xfrm>
          <a:off x="2628900" y="28575"/>
          <a:ext cx="1104900" cy="381000"/>
        </a:xfrm>
        <a:prstGeom prst="rightArrow">
          <a:avLst/>
        </a:prstGeom>
        <a:solidFill>
          <a:srgbClr val="00B0F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abSelected="1" workbookViewId="0">
      <selection activeCell="C1" sqref="C1"/>
    </sheetView>
  </sheetViews>
  <sheetFormatPr defaultRowHeight="15" outlineLevelRow="2" x14ac:dyDescent="0.25"/>
  <cols>
    <col min="1" max="1" width="14.42578125" customWidth="1"/>
    <col min="2" max="2" width="41.85546875" bestFit="1" customWidth="1"/>
    <col min="3" max="3" width="34.28515625" style="113" bestFit="1" customWidth="1"/>
    <col min="4" max="4" width="51.7109375" style="113" customWidth="1"/>
    <col min="5" max="5" width="8.7109375" style="114" bestFit="1" customWidth="1"/>
    <col min="6" max="6" width="10.85546875" bestFit="1" customWidth="1"/>
    <col min="7" max="7" width="11" style="115" customWidth="1"/>
    <col min="8" max="8" width="8.28515625" customWidth="1"/>
    <col min="9" max="9" width="20" style="116" customWidth="1"/>
    <col min="10" max="10" width="30.42578125" customWidth="1"/>
    <col min="11" max="11" width="15.5703125" customWidth="1"/>
  </cols>
  <sheetData>
    <row r="1" spans="1:11" s="3" customFormat="1" ht="33.75" customHeight="1" x14ac:dyDescent="0.25">
      <c r="A1" s="1" t="s">
        <v>0</v>
      </c>
      <c r="B1" s="1"/>
      <c r="C1" s="2"/>
      <c r="D1" s="134" t="s">
        <v>1</v>
      </c>
      <c r="E1" s="135"/>
      <c r="F1" s="135"/>
      <c r="G1" s="135"/>
      <c r="H1" s="135"/>
      <c r="I1" s="135"/>
      <c r="J1" s="135"/>
      <c r="K1" s="135"/>
    </row>
    <row r="2" spans="1:11" ht="51" x14ac:dyDescent="0.25">
      <c r="A2" s="4" t="s">
        <v>2</v>
      </c>
      <c r="B2" s="5" t="s">
        <v>3</v>
      </c>
      <c r="C2" s="6" t="s">
        <v>4</v>
      </c>
      <c r="D2" s="6" t="s">
        <v>5</v>
      </c>
      <c r="E2" s="136" t="s">
        <v>6</v>
      </c>
      <c r="F2" s="136"/>
      <c r="G2" s="7" t="s">
        <v>7</v>
      </c>
      <c r="H2" s="8" t="s">
        <v>8</v>
      </c>
      <c r="I2" s="7" t="s">
        <v>9</v>
      </c>
      <c r="J2" s="4" t="s">
        <v>10</v>
      </c>
      <c r="K2" s="4" t="s">
        <v>11</v>
      </c>
    </row>
    <row r="3" spans="1:11" outlineLevel="2" x14ac:dyDescent="0.25">
      <c r="A3" s="118" t="s">
        <v>12</v>
      </c>
      <c r="B3" s="10" t="s">
        <v>13</v>
      </c>
      <c r="C3" s="11" t="s">
        <v>14</v>
      </c>
      <c r="D3" s="12"/>
      <c r="E3" s="13">
        <v>300</v>
      </c>
      <c r="F3" s="14" t="s">
        <v>15</v>
      </c>
      <c r="G3" s="15"/>
      <c r="H3" s="14" t="s">
        <v>15</v>
      </c>
      <c r="I3" s="16">
        <f>G3*E3</f>
        <v>0</v>
      </c>
      <c r="J3" s="17"/>
      <c r="K3" s="17"/>
    </row>
    <row r="4" spans="1:11" outlineLevel="2" x14ac:dyDescent="0.25">
      <c r="A4" s="118" t="s">
        <v>12</v>
      </c>
      <c r="B4" s="18" t="s">
        <v>16</v>
      </c>
      <c r="C4" s="19" t="s">
        <v>17</v>
      </c>
      <c r="D4" s="20"/>
      <c r="E4" s="13">
        <v>600</v>
      </c>
      <c r="F4" s="21" t="s">
        <v>15</v>
      </c>
      <c r="G4" s="22"/>
      <c r="H4" s="21" t="s">
        <v>15</v>
      </c>
      <c r="I4" s="16">
        <f>G4*E4</f>
        <v>0</v>
      </c>
      <c r="J4" s="23"/>
      <c r="K4" s="23"/>
    </row>
    <row r="5" spans="1:11" outlineLevel="2" x14ac:dyDescent="0.25">
      <c r="A5" s="118" t="s">
        <v>12</v>
      </c>
      <c r="B5" s="18" t="s">
        <v>16</v>
      </c>
      <c r="C5" s="19" t="s">
        <v>18</v>
      </c>
      <c r="D5" s="20"/>
      <c r="E5" s="13">
        <v>150</v>
      </c>
      <c r="F5" s="21" t="s">
        <v>15</v>
      </c>
      <c r="G5" s="22"/>
      <c r="H5" s="21" t="s">
        <v>15</v>
      </c>
      <c r="I5" s="16">
        <f>G5*E5</f>
        <v>0</v>
      </c>
      <c r="J5" s="23"/>
      <c r="K5" s="23"/>
    </row>
    <row r="6" spans="1:11" outlineLevel="2" x14ac:dyDescent="0.25">
      <c r="A6" s="118" t="s">
        <v>12</v>
      </c>
      <c r="B6" s="18" t="s">
        <v>16</v>
      </c>
      <c r="C6" s="19" t="s">
        <v>14</v>
      </c>
      <c r="D6" s="20"/>
      <c r="E6" s="13">
        <v>300</v>
      </c>
      <c r="F6" s="21" t="s">
        <v>15</v>
      </c>
      <c r="G6" s="22"/>
      <c r="H6" s="21" t="s">
        <v>15</v>
      </c>
      <c r="I6" s="16">
        <f>G6*E6</f>
        <v>0</v>
      </c>
      <c r="J6" s="23"/>
      <c r="K6" s="23"/>
    </row>
    <row r="7" spans="1:11" outlineLevel="1" x14ac:dyDescent="0.25">
      <c r="A7" s="24" t="s">
        <v>19</v>
      </c>
      <c r="B7" s="25" t="s">
        <v>331</v>
      </c>
      <c r="C7" s="26"/>
      <c r="D7" s="27"/>
      <c r="E7" s="28"/>
      <c r="F7" s="28"/>
      <c r="G7" s="29"/>
      <c r="H7" s="28"/>
      <c r="I7" s="30">
        <f>SUM(I3:I6)</f>
        <v>0</v>
      </c>
      <c r="J7" s="31"/>
      <c r="K7" s="31"/>
    </row>
    <row r="8" spans="1:11" outlineLevel="2" x14ac:dyDescent="0.25">
      <c r="A8" s="124" t="s">
        <v>20</v>
      </c>
      <c r="B8" s="32" t="s">
        <v>23</v>
      </c>
      <c r="C8" s="33" t="s">
        <v>24</v>
      </c>
      <c r="D8" s="34"/>
      <c r="E8" s="13">
        <v>750</v>
      </c>
      <c r="F8" s="35" t="s">
        <v>15</v>
      </c>
      <c r="G8" s="22"/>
      <c r="H8" s="21" t="s">
        <v>15</v>
      </c>
      <c r="I8" s="16">
        <f t="shared" ref="I8:I10" si="0">G8*E8</f>
        <v>0</v>
      </c>
      <c r="J8" s="23"/>
      <c r="K8" s="23"/>
    </row>
    <row r="9" spans="1:11" outlineLevel="2" x14ac:dyDescent="0.25">
      <c r="A9" s="124" t="s">
        <v>20</v>
      </c>
      <c r="B9" s="32" t="s">
        <v>25</v>
      </c>
      <c r="C9" s="33" t="s">
        <v>24</v>
      </c>
      <c r="D9" s="34"/>
      <c r="E9" s="13">
        <v>750</v>
      </c>
      <c r="F9" s="35" t="s">
        <v>15</v>
      </c>
      <c r="G9" s="22"/>
      <c r="H9" s="21" t="s">
        <v>15</v>
      </c>
      <c r="I9" s="16">
        <f t="shared" si="0"/>
        <v>0</v>
      </c>
      <c r="J9" s="23"/>
      <c r="K9" s="23"/>
    </row>
    <row r="10" spans="1:11" outlineLevel="2" x14ac:dyDescent="0.25">
      <c r="A10" s="124" t="s">
        <v>20</v>
      </c>
      <c r="B10" s="32" t="s">
        <v>26</v>
      </c>
      <c r="C10" s="33" t="s">
        <v>27</v>
      </c>
      <c r="D10" s="36"/>
      <c r="E10" s="13">
        <v>750</v>
      </c>
      <c r="F10" s="35" t="s">
        <v>15</v>
      </c>
      <c r="G10" s="22"/>
      <c r="H10" s="21" t="s">
        <v>15</v>
      </c>
      <c r="I10" s="16">
        <f t="shared" si="0"/>
        <v>0</v>
      </c>
      <c r="J10" s="23"/>
      <c r="K10" s="23"/>
    </row>
    <row r="11" spans="1:11" outlineLevel="2" x14ac:dyDescent="0.25">
      <c r="A11" s="124" t="s">
        <v>20</v>
      </c>
      <c r="B11" s="32" t="s">
        <v>28</v>
      </c>
      <c r="C11" s="33" t="s">
        <v>24</v>
      </c>
      <c r="D11" s="34"/>
      <c r="E11" s="13">
        <v>75</v>
      </c>
      <c r="F11" s="35" t="s">
        <v>15</v>
      </c>
      <c r="G11" s="22"/>
      <c r="H11" s="21" t="s">
        <v>15</v>
      </c>
      <c r="I11" s="16">
        <f t="shared" ref="I11:I16" si="1">G11*E11</f>
        <v>0</v>
      </c>
      <c r="J11" s="23"/>
      <c r="K11" s="23"/>
    </row>
    <row r="12" spans="1:11" outlineLevel="2" x14ac:dyDescent="0.25">
      <c r="A12" s="124" t="s">
        <v>20</v>
      </c>
      <c r="B12" s="32" t="s">
        <v>28</v>
      </c>
      <c r="C12" s="33" t="s">
        <v>27</v>
      </c>
      <c r="D12" s="36"/>
      <c r="E12" s="13">
        <v>750</v>
      </c>
      <c r="F12" s="35" t="s">
        <v>15</v>
      </c>
      <c r="G12" s="22"/>
      <c r="H12" s="21" t="s">
        <v>15</v>
      </c>
      <c r="I12" s="16">
        <f t="shared" si="1"/>
        <v>0</v>
      </c>
      <c r="J12" s="23"/>
      <c r="K12" s="23"/>
    </row>
    <row r="13" spans="1:11" outlineLevel="2" x14ac:dyDescent="0.25">
      <c r="A13" s="124" t="s">
        <v>20</v>
      </c>
      <c r="B13" s="32" t="s">
        <v>29</v>
      </c>
      <c r="C13" s="33" t="s">
        <v>27</v>
      </c>
      <c r="D13" s="34"/>
      <c r="E13" s="13">
        <v>750</v>
      </c>
      <c r="F13" s="35" t="s">
        <v>15</v>
      </c>
      <c r="G13" s="22"/>
      <c r="H13" s="21" t="s">
        <v>15</v>
      </c>
      <c r="I13" s="16">
        <f t="shared" si="1"/>
        <v>0</v>
      </c>
      <c r="J13" s="23"/>
      <c r="K13" s="23"/>
    </row>
    <row r="14" spans="1:11" outlineLevel="2" x14ac:dyDescent="0.25">
      <c r="A14" s="124" t="s">
        <v>20</v>
      </c>
      <c r="B14" s="32" t="s">
        <v>29</v>
      </c>
      <c r="C14" s="33" t="s">
        <v>24</v>
      </c>
      <c r="D14" s="34"/>
      <c r="E14" s="13">
        <v>75</v>
      </c>
      <c r="F14" s="35" t="s">
        <v>15</v>
      </c>
      <c r="G14" s="22"/>
      <c r="H14" s="21" t="s">
        <v>15</v>
      </c>
      <c r="I14" s="16">
        <f t="shared" si="1"/>
        <v>0</v>
      </c>
      <c r="J14" s="23"/>
      <c r="K14" s="23"/>
    </row>
    <row r="15" spans="1:11" outlineLevel="2" x14ac:dyDescent="0.25">
      <c r="A15" s="124" t="s">
        <v>20</v>
      </c>
      <c r="B15" s="32" t="s">
        <v>30</v>
      </c>
      <c r="C15" s="33" t="s">
        <v>27</v>
      </c>
      <c r="D15" s="36"/>
      <c r="E15" s="13">
        <v>750</v>
      </c>
      <c r="F15" s="35" t="s">
        <v>15</v>
      </c>
      <c r="G15" s="22"/>
      <c r="H15" s="21" t="s">
        <v>15</v>
      </c>
      <c r="I15" s="16">
        <f t="shared" si="1"/>
        <v>0</v>
      </c>
      <c r="J15" s="23"/>
      <c r="K15" s="23"/>
    </row>
    <row r="16" spans="1:11" outlineLevel="2" x14ac:dyDescent="0.25">
      <c r="A16" s="124" t="s">
        <v>20</v>
      </c>
      <c r="B16" s="32" t="s">
        <v>31</v>
      </c>
      <c r="C16" s="33" t="s">
        <v>27</v>
      </c>
      <c r="D16" s="36"/>
      <c r="E16" s="13">
        <v>750</v>
      </c>
      <c r="F16" s="35" t="s">
        <v>15</v>
      </c>
      <c r="G16" s="22"/>
      <c r="H16" s="21" t="s">
        <v>15</v>
      </c>
      <c r="I16" s="16">
        <f t="shared" si="1"/>
        <v>0</v>
      </c>
      <c r="J16" s="23"/>
      <c r="K16" s="23"/>
    </row>
    <row r="17" spans="1:11" outlineLevel="1" x14ac:dyDescent="0.25">
      <c r="A17" s="24" t="s">
        <v>21</v>
      </c>
      <c r="B17" s="25" t="s">
        <v>332</v>
      </c>
      <c r="C17" s="26"/>
      <c r="D17" s="27"/>
      <c r="E17" s="31"/>
      <c r="F17" s="31"/>
      <c r="G17" s="29"/>
      <c r="H17" s="31"/>
      <c r="I17" s="30">
        <f>SUM(I8:I16)</f>
        <v>0</v>
      </c>
      <c r="J17" s="28"/>
      <c r="K17" s="28"/>
    </row>
    <row r="18" spans="1:11" outlineLevel="2" x14ac:dyDescent="0.25">
      <c r="A18" s="118" t="s">
        <v>22</v>
      </c>
      <c r="B18" s="70" t="s">
        <v>168</v>
      </c>
      <c r="C18" s="72" t="s">
        <v>366</v>
      </c>
      <c r="D18" s="72"/>
      <c r="E18" s="13">
        <v>30</v>
      </c>
      <c r="F18" s="73" t="s">
        <v>34</v>
      </c>
      <c r="G18" s="22"/>
      <c r="H18" s="73" t="s">
        <v>34</v>
      </c>
      <c r="I18" s="16">
        <f t="shared" ref="I18:I23" si="2">G18*E18</f>
        <v>0</v>
      </c>
      <c r="J18" s="23"/>
      <c r="K18" s="23"/>
    </row>
    <row r="19" spans="1:11" outlineLevel="2" x14ac:dyDescent="0.25">
      <c r="A19" s="118" t="s">
        <v>22</v>
      </c>
      <c r="B19" s="70" t="s">
        <v>169</v>
      </c>
      <c r="C19" s="72" t="s">
        <v>367</v>
      </c>
      <c r="D19" s="72"/>
      <c r="E19" s="13">
        <v>340</v>
      </c>
      <c r="F19" s="73" t="s">
        <v>34</v>
      </c>
      <c r="G19" s="22"/>
      <c r="H19" s="73" t="s">
        <v>34</v>
      </c>
      <c r="I19" s="16">
        <f t="shared" si="2"/>
        <v>0</v>
      </c>
      <c r="J19" s="23"/>
      <c r="K19" s="23"/>
    </row>
    <row r="20" spans="1:11" outlineLevel="2" x14ac:dyDescent="0.25">
      <c r="A20" s="118" t="s">
        <v>22</v>
      </c>
      <c r="B20" s="85" t="s">
        <v>365</v>
      </c>
      <c r="C20" s="72" t="s">
        <v>364</v>
      </c>
      <c r="D20" s="72"/>
      <c r="E20" s="13">
        <v>30</v>
      </c>
      <c r="F20" s="21" t="s">
        <v>15</v>
      </c>
      <c r="G20" s="22"/>
      <c r="H20" s="21" t="s">
        <v>15</v>
      </c>
      <c r="I20" s="16">
        <f t="shared" si="2"/>
        <v>0</v>
      </c>
      <c r="J20" s="23"/>
      <c r="K20" s="23"/>
    </row>
    <row r="21" spans="1:11" outlineLevel="2" x14ac:dyDescent="0.25">
      <c r="A21" s="118" t="s">
        <v>22</v>
      </c>
      <c r="B21" s="85" t="s">
        <v>178</v>
      </c>
      <c r="C21" s="71" t="s">
        <v>179</v>
      </c>
      <c r="D21" s="72"/>
      <c r="E21" s="13">
        <v>7500</v>
      </c>
      <c r="F21" s="83" t="s">
        <v>74</v>
      </c>
      <c r="G21" s="22"/>
      <c r="H21" s="83" t="s">
        <v>74</v>
      </c>
      <c r="I21" s="16">
        <f t="shared" si="2"/>
        <v>0</v>
      </c>
      <c r="J21" s="23"/>
      <c r="K21" s="23"/>
    </row>
    <row r="22" spans="1:11" outlineLevel="2" x14ac:dyDescent="0.25">
      <c r="A22" s="118" t="s">
        <v>22</v>
      </c>
      <c r="B22" s="85" t="s">
        <v>369</v>
      </c>
      <c r="C22" s="71" t="s">
        <v>368</v>
      </c>
      <c r="D22" s="72"/>
      <c r="E22" s="13">
        <v>150</v>
      </c>
      <c r="F22" s="83" t="s">
        <v>74</v>
      </c>
      <c r="G22" s="22"/>
      <c r="H22" s="83" t="s">
        <v>74</v>
      </c>
      <c r="I22" s="16">
        <f t="shared" si="2"/>
        <v>0</v>
      </c>
      <c r="J22" s="23"/>
      <c r="K22" s="23"/>
    </row>
    <row r="23" spans="1:11" outlineLevel="2" collapsed="1" x14ac:dyDescent="0.25">
      <c r="A23" s="118" t="s">
        <v>22</v>
      </c>
      <c r="B23" s="70" t="s">
        <v>187</v>
      </c>
      <c r="C23" s="72" t="s">
        <v>367</v>
      </c>
      <c r="D23" s="72"/>
      <c r="E23" s="13">
        <v>225</v>
      </c>
      <c r="F23" s="73" t="s">
        <v>34</v>
      </c>
      <c r="G23" s="22"/>
      <c r="H23" s="73" t="s">
        <v>34</v>
      </c>
      <c r="I23" s="16">
        <f t="shared" si="2"/>
        <v>0</v>
      </c>
      <c r="J23" s="23"/>
      <c r="K23" s="23"/>
    </row>
    <row r="24" spans="1:11" outlineLevel="1" x14ac:dyDescent="0.25">
      <c r="A24" s="37" t="s">
        <v>32</v>
      </c>
      <c r="B24" s="25" t="s">
        <v>333</v>
      </c>
      <c r="C24" s="26"/>
      <c r="D24" s="27"/>
      <c r="E24" s="31"/>
      <c r="F24" s="31"/>
      <c r="G24" s="29"/>
      <c r="H24" s="31"/>
      <c r="I24" s="30">
        <f>SUM(I18:I23)</f>
        <v>0</v>
      </c>
      <c r="J24" s="28"/>
      <c r="K24" s="28"/>
    </row>
    <row r="25" spans="1:11" outlineLevel="2" x14ac:dyDescent="0.25">
      <c r="A25" s="117" t="s">
        <v>33</v>
      </c>
      <c r="B25" s="39" t="s">
        <v>328</v>
      </c>
      <c r="C25" s="40" t="s">
        <v>350</v>
      </c>
      <c r="D25" s="41" t="s">
        <v>351</v>
      </c>
      <c r="E25" s="13">
        <v>75</v>
      </c>
      <c r="F25" s="38" t="s">
        <v>34</v>
      </c>
      <c r="G25" s="22"/>
      <c r="H25" s="38" t="s">
        <v>34</v>
      </c>
      <c r="I25" s="16">
        <f>G25*E25</f>
        <v>0</v>
      </c>
      <c r="J25" s="42"/>
      <c r="K25" s="42"/>
    </row>
    <row r="26" spans="1:11" outlineLevel="2" x14ac:dyDescent="0.25">
      <c r="A26" s="117" t="s">
        <v>33</v>
      </c>
      <c r="B26" s="39" t="s">
        <v>329</v>
      </c>
      <c r="C26" s="40" t="s">
        <v>35</v>
      </c>
      <c r="D26" s="133" t="s">
        <v>370</v>
      </c>
      <c r="E26" s="13">
        <v>450</v>
      </c>
      <c r="F26" s="38" t="s">
        <v>34</v>
      </c>
      <c r="G26" s="22"/>
      <c r="H26" s="38" t="s">
        <v>34</v>
      </c>
      <c r="I26" s="16">
        <f>G26*E26</f>
        <v>0</v>
      </c>
      <c r="J26" s="42"/>
      <c r="K26" s="42"/>
    </row>
    <row r="27" spans="1:11" outlineLevel="2" x14ac:dyDescent="0.25">
      <c r="A27" s="117" t="s">
        <v>33</v>
      </c>
      <c r="B27" s="39" t="s">
        <v>327</v>
      </c>
      <c r="C27" s="40" t="s">
        <v>350</v>
      </c>
      <c r="D27" s="133" t="s">
        <v>371</v>
      </c>
      <c r="E27" s="13">
        <v>1500</v>
      </c>
      <c r="F27" s="38" t="s">
        <v>34</v>
      </c>
      <c r="G27" s="22"/>
      <c r="H27" s="38" t="s">
        <v>34</v>
      </c>
      <c r="I27" s="16">
        <f>G27*E27</f>
        <v>0</v>
      </c>
      <c r="J27" s="42"/>
      <c r="K27" s="42"/>
    </row>
    <row r="28" spans="1:11" outlineLevel="1" x14ac:dyDescent="0.25">
      <c r="A28" s="37" t="s">
        <v>36</v>
      </c>
      <c r="B28" s="25" t="s">
        <v>334</v>
      </c>
      <c r="C28" s="26"/>
      <c r="D28" s="27"/>
      <c r="E28" s="28"/>
      <c r="F28" s="28"/>
      <c r="G28" s="29"/>
      <c r="H28" s="28"/>
      <c r="I28" s="30">
        <f>SUM(I25:I27)</f>
        <v>0</v>
      </c>
      <c r="J28" s="31"/>
      <c r="K28" s="31"/>
    </row>
    <row r="29" spans="1:11" outlineLevel="2" x14ac:dyDescent="0.25">
      <c r="A29" s="117" t="s">
        <v>37</v>
      </c>
      <c r="B29" s="85" t="s">
        <v>170</v>
      </c>
      <c r="C29" s="71" t="s">
        <v>171</v>
      </c>
      <c r="D29" s="72"/>
      <c r="E29" s="13">
        <v>225</v>
      </c>
      <c r="F29" s="73" t="s">
        <v>34</v>
      </c>
      <c r="G29" s="22"/>
      <c r="H29" s="38" t="s">
        <v>34</v>
      </c>
      <c r="I29" s="16">
        <f t="shared" ref="I29:I36" si="3">G29*E29</f>
        <v>0</v>
      </c>
      <c r="J29" s="42"/>
      <c r="K29" s="42"/>
    </row>
    <row r="30" spans="1:11" outlineLevel="2" x14ac:dyDescent="0.25">
      <c r="A30" s="117" t="s">
        <v>37</v>
      </c>
      <c r="B30" s="85" t="s">
        <v>172</v>
      </c>
      <c r="C30" s="71" t="s">
        <v>171</v>
      </c>
      <c r="D30" s="72"/>
      <c r="E30" s="13">
        <v>225</v>
      </c>
      <c r="F30" s="73" t="s">
        <v>34</v>
      </c>
      <c r="G30" s="22"/>
      <c r="H30" s="38" t="s">
        <v>34</v>
      </c>
      <c r="I30" s="16">
        <f t="shared" si="3"/>
        <v>0</v>
      </c>
      <c r="J30" s="42"/>
      <c r="K30" s="42"/>
    </row>
    <row r="31" spans="1:11" outlineLevel="2" x14ac:dyDescent="0.25">
      <c r="A31" s="117" t="s">
        <v>37</v>
      </c>
      <c r="B31" s="70" t="s">
        <v>173</v>
      </c>
      <c r="C31" s="72" t="s">
        <v>174</v>
      </c>
      <c r="D31" s="72" t="s">
        <v>175</v>
      </c>
      <c r="E31" s="13">
        <v>2250</v>
      </c>
      <c r="F31" s="73" t="s">
        <v>34</v>
      </c>
      <c r="G31" s="22"/>
      <c r="H31" s="38" t="s">
        <v>34</v>
      </c>
      <c r="I31" s="16">
        <f t="shared" si="3"/>
        <v>0</v>
      </c>
      <c r="J31" s="42"/>
      <c r="K31" s="42"/>
    </row>
    <row r="32" spans="1:11" outlineLevel="2" x14ac:dyDescent="0.25">
      <c r="A32" s="117" t="s">
        <v>37</v>
      </c>
      <c r="B32" s="70" t="s">
        <v>176</v>
      </c>
      <c r="C32" s="72" t="s">
        <v>174</v>
      </c>
      <c r="D32" s="72" t="s">
        <v>177</v>
      </c>
      <c r="E32" s="13">
        <v>1125</v>
      </c>
      <c r="F32" s="73" t="s">
        <v>34</v>
      </c>
      <c r="G32" s="22"/>
      <c r="H32" s="38" t="s">
        <v>34</v>
      </c>
      <c r="I32" s="16">
        <f t="shared" si="3"/>
        <v>0</v>
      </c>
      <c r="J32" s="42"/>
      <c r="K32" s="42"/>
    </row>
    <row r="33" spans="1:11" outlineLevel="2" x14ac:dyDescent="0.25">
      <c r="A33" s="117" t="s">
        <v>37</v>
      </c>
      <c r="B33" s="85" t="s">
        <v>180</v>
      </c>
      <c r="C33" s="71" t="s">
        <v>181</v>
      </c>
      <c r="D33" s="72" t="s">
        <v>182</v>
      </c>
      <c r="E33" s="13">
        <v>1050</v>
      </c>
      <c r="F33" s="73" t="s">
        <v>34</v>
      </c>
      <c r="G33" s="22"/>
      <c r="H33" s="38" t="s">
        <v>34</v>
      </c>
      <c r="I33" s="16">
        <f t="shared" si="3"/>
        <v>0</v>
      </c>
      <c r="J33" s="42"/>
      <c r="K33" s="42"/>
    </row>
    <row r="34" spans="1:11" outlineLevel="2" x14ac:dyDescent="0.25">
      <c r="A34" s="117" t="s">
        <v>37</v>
      </c>
      <c r="B34" s="85" t="s">
        <v>183</v>
      </c>
      <c r="C34" s="71" t="s">
        <v>184</v>
      </c>
      <c r="D34" s="72" t="s">
        <v>185</v>
      </c>
      <c r="E34" s="13">
        <v>180</v>
      </c>
      <c r="F34" s="73" t="s">
        <v>34</v>
      </c>
      <c r="G34" s="22"/>
      <c r="H34" s="38" t="s">
        <v>34</v>
      </c>
      <c r="I34" s="16">
        <f t="shared" si="3"/>
        <v>0</v>
      </c>
      <c r="J34" s="42"/>
      <c r="K34" s="42"/>
    </row>
    <row r="35" spans="1:11" outlineLevel="2" x14ac:dyDescent="0.25">
      <c r="A35" s="117" t="s">
        <v>37</v>
      </c>
      <c r="B35" s="70" t="s">
        <v>186</v>
      </c>
      <c r="C35" s="72" t="s">
        <v>174</v>
      </c>
      <c r="D35" s="72"/>
      <c r="E35" s="13">
        <v>225</v>
      </c>
      <c r="F35" s="73" t="s">
        <v>34</v>
      </c>
      <c r="G35" s="22"/>
      <c r="H35" s="38" t="s">
        <v>34</v>
      </c>
      <c r="I35" s="16">
        <f t="shared" si="3"/>
        <v>0</v>
      </c>
      <c r="J35" s="42"/>
      <c r="K35" s="42"/>
    </row>
    <row r="36" spans="1:11" outlineLevel="2" x14ac:dyDescent="0.25">
      <c r="A36" s="117" t="s">
        <v>37</v>
      </c>
      <c r="B36" s="70" t="s">
        <v>188</v>
      </c>
      <c r="C36" s="72" t="s">
        <v>189</v>
      </c>
      <c r="D36" s="72" t="s">
        <v>190</v>
      </c>
      <c r="E36" s="13">
        <v>1350</v>
      </c>
      <c r="F36" s="73" t="s">
        <v>34</v>
      </c>
      <c r="G36" s="22"/>
      <c r="H36" s="38" t="s">
        <v>34</v>
      </c>
      <c r="I36" s="16">
        <f t="shared" si="3"/>
        <v>0</v>
      </c>
      <c r="J36" s="42"/>
      <c r="K36" s="42"/>
    </row>
    <row r="37" spans="1:11" outlineLevel="1" x14ac:dyDescent="0.25">
      <c r="A37" s="37" t="s">
        <v>39</v>
      </c>
      <c r="B37" s="25" t="s">
        <v>337</v>
      </c>
      <c r="C37" s="26"/>
      <c r="D37" s="27"/>
      <c r="E37" s="28"/>
      <c r="F37" s="28"/>
      <c r="G37" s="29"/>
      <c r="H37" s="28"/>
      <c r="I37" s="30">
        <f>SUM(I29:I36)</f>
        <v>0</v>
      </c>
      <c r="J37" s="31"/>
      <c r="K37" s="31"/>
    </row>
    <row r="38" spans="1:11" outlineLevel="2" x14ac:dyDescent="0.25">
      <c r="A38" s="43" t="s">
        <v>40</v>
      </c>
      <c r="B38" s="39" t="s">
        <v>41</v>
      </c>
      <c r="C38" s="41" t="s">
        <v>42</v>
      </c>
      <c r="D38" s="41" t="s">
        <v>43</v>
      </c>
      <c r="E38" s="13">
        <v>75</v>
      </c>
      <c r="F38" s="38" t="s">
        <v>34</v>
      </c>
      <c r="G38" s="44"/>
      <c r="H38" s="38" t="s">
        <v>34</v>
      </c>
      <c r="I38" s="16">
        <f t="shared" ref="I38:I45" si="4">G38*E38</f>
        <v>0</v>
      </c>
      <c r="J38" s="45"/>
      <c r="K38" s="45"/>
    </row>
    <row r="39" spans="1:11" outlineLevel="2" collapsed="1" x14ac:dyDescent="0.25">
      <c r="A39" s="43" t="s">
        <v>40</v>
      </c>
      <c r="B39" s="39" t="s">
        <v>44</v>
      </c>
      <c r="C39" s="41" t="s">
        <v>45</v>
      </c>
      <c r="D39" s="41" t="s">
        <v>46</v>
      </c>
      <c r="E39" s="13">
        <v>300</v>
      </c>
      <c r="F39" s="38" t="s">
        <v>34</v>
      </c>
      <c r="G39" s="44"/>
      <c r="H39" s="38" t="s">
        <v>34</v>
      </c>
      <c r="I39" s="16">
        <f t="shared" si="4"/>
        <v>0</v>
      </c>
      <c r="J39" s="45"/>
      <c r="K39" s="45"/>
    </row>
    <row r="40" spans="1:11" outlineLevel="2" collapsed="1" x14ac:dyDescent="0.25">
      <c r="A40" s="43" t="s">
        <v>40</v>
      </c>
      <c r="B40" s="39" t="s">
        <v>47</v>
      </c>
      <c r="C40" s="41" t="s">
        <v>48</v>
      </c>
      <c r="D40" s="41"/>
      <c r="E40" s="13">
        <v>75</v>
      </c>
      <c r="F40" s="38" t="s">
        <v>34</v>
      </c>
      <c r="G40" s="44"/>
      <c r="H40" s="38" t="s">
        <v>34</v>
      </c>
      <c r="I40" s="16">
        <f t="shared" si="4"/>
        <v>0</v>
      </c>
      <c r="J40" s="45"/>
      <c r="K40" s="45"/>
    </row>
    <row r="41" spans="1:11" outlineLevel="2" x14ac:dyDescent="0.25">
      <c r="A41" s="43" t="s">
        <v>40</v>
      </c>
      <c r="B41" s="39" t="s">
        <v>49</v>
      </c>
      <c r="C41" s="41" t="s">
        <v>45</v>
      </c>
      <c r="D41" s="41" t="s">
        <v>46</v>
      </c>
      <c r="E41" s="13">
        <v>75</v>
      </c>
      <c r="F41" s="38" t="s">
        <v>34</v>
      </c>
      <c r="G41" s="46"/>
      <c r="H41" s="38" t="s">
        <v>34</v>
      </c>
      <c r="I41" s="16">
        <f t="shared" si="4"/>
        <v>0</v>
      </c>
      <c r="J41" s="45"/>
      <c r="K41" s="45"/>
    </row>
    <row r="42" spans="1:11" outlineLevel="2" collapsed="1" x14ac:dyDescent="0.25">
      <c r="A42" s="43" t="s">
        <v>40</v>
      </c>
      <c r="B42" s="47" t="s">
        <v>50</v>
      </c>
      <c r="C42" s="48" t="s">
        <v>51</v>
      </c>
      <c r="D42" s="48" t="s">
        <v>52</v>
      </c>
      <c r="E42" s="13">
        <v>450</v>
      </c>
      <c r="F42" s="38" t="s">
        <v>34</v>
      </c>
      <c r="G42" s="46"/>
      <c r="H42" s="38" t="s">
        <v>34</v>
      </c>
      <c r="I42" s="16">
        <f t="shared" si="4"/>
        <v>0</v>
      </c>
      <c r="J42" s="49"/>
      <c r="K42" s="49"/>
    </row>
    <row r="43" spans="1:11" outlineLevel="2" x14ac:dyDescent="0.25">
      <c r="A43" s="43" t="s">
        <v>40</v>
      </c>
      <c r="B43" s="47" t="s">
        <v>53</v>
      </c>
      <c r="C43" s="48" t="s">
        <v>54</v>
      </c>
      <c r="D43" s="48" t="s">
        <v>55</v>
      </c>
      <c r="E43" s="13">
        <v>75</v>
      </c>
      <c r="F43" s="38" t="s">
        <v>34</v>
      </c>
      <c r="G43" s="46"/>
      <c r="H43" s="38" t="s">
        <v>34</v>
      </c>
      <c r="I43" s="16">
        <f t="shared" si="4"/>
        <v>0</v>
      </c>
      <c r="J43" s="49"/>
      <c r="K43" s="49"/>
    </row>
    <row r="44" spans="1:11" outlineLevel="2" x14ac:dyDescent="0.25">
      <c r="A44" s="43" t="s">
        <v>40</v>
      </c>
      <c r="B44" s="39" t="s">
        <v>56</v>
      </c>
      <c r="C44" s="48" t="s">
        <v>57</v>
      </c>
      <c r="D44" s="41" t="s">
        <v>58</v>
      </c>
      <c r="E44" s="13">
        <v>300</v>
      </c>
      <c r="F44" s="38" t="s">
        <v>34</v>
      </c>
      <c r="G44" s="44"/>
      <c r="H44" s="38" t="s">
        <v>34</v>
      </c>
      <c r="I44" s="16">
        <f t="shared" si="4"/>
        <v>0</v>
      </c>
      <c r="J44" s="45"/>
      <c r="K44" s="45"/>
    </row>
    <row r="45" spans="1:11" outlineLevel="2" x14ac:dyDescent="0.25">
      <c r="A45" s="43" t="s">
        <v>40</v>
      </c>
      <c r="B45" s="39" t="s">
        <v>59</v>
      </c>
      <c r="C45" s="50" t="s">
        <v>60</v>
      </c>
      <c r="D45" s="41" t="s">
        <v>61</v>
      </c>
      <c r="E45" s="13">
        <v>75</v>
      </c>
      <c r="F45" s="38" t="s">
        <v>34</v>
      </c>
      <c r="G45" s="22"/>
      <c r="H45" s="38" t="s">
        <v>34</v>
      </c>
      <c r="I45" s="16">
        <f t="shared" si="4"/>
        <v>0</v>
      </c>
      <c r="J45" s="42"/>
      <c r="K45" s="42"/>
    </row>
    <row r="46" spans="1:11" outlineLevel="1" x14ac:dyDescent="0.25">
      <c r="A46" s="51" t="s">
        <v>62</v>
      </c>
      <c r="B46" s="25" t="s">
        <v>347</v>
      </c>
      <c r="C46" s="52"/>
      <c r="D46" s="27"/>
      <c r="E46" s="28"/>
      <c r="F46" s="28"/>
      <c r="G46" s="29"/>
      <c r="H46" s="28"/>
      <c r="I46" s="30">
        <f>SUM(I38:I45)</f>
        <v>0</v>
      </c>
      <c r="J46" s="31"/>
      <c r="K46" s="31"/>
    </row>
    <row r="47" spans="1:11" outlineLevel="2" x14ac:dyDescent="0.25">
      <c r="A47" s="53" t="s">
        <v>63</v>
      </c>
      <c r="B47" s="18" t="s">
        <v>78</v>
      </c>
      <c r="C47" s="20" t="s">
        <v>79</v>
      </c>
      <c r="D47" s="20"/>
      <c r="E47" s="13">
        <v>150</v>
      </c>
      <c r="F47" s="21" t="s">
        <v>34</v>
      </c>
      <c r="G47" s="44"/>
      <c r="H47" s="21" t="s">
        <v>34</v>
      </c>
      <c r="I47" s="16">
        <f t="shared" ref="I47:I56" si="5">G47*E47</f>
        <v>0</v>
      </c>
      <c r="J47" s="45"/>
      <c r="K47" s="45"/>
    </row>
    <row r="48" spans="1:11" outlineLevel="2" collapsed="1" x14ac:dyDescent="0.25">
      <c r="A48" s="53" t="s">
        <v>63</v>
      </c>
      <c r="B48" s="10" t="s">
        <v>80</v>
      </c>
      <c r="C48" s="12" t="s">
        <v>81</v>
      </c>
      <c r="D48" s="12" t="s">
        <v>82</v>
      </c>
      <c r="E48" s="13">
        <v>75</v>
      </c>
      <c r="F48" s="21" t="s">
        <v>34</v>
      </c>
      <c r="G48" s="46"/>
      <c r="H48" s="21" t="s">
        <v>34</v>
      </c>
      <c r="I48" s="16">
        <f t="shared" si="5"/>
        <v>0</v>
      </c>
      <c r="J48" s="49"/>
      <c r="K48" s="49"/>
    </row>
    <row r="49" spans="1:11" outlineLevel="2" x14ac:dyDescent="0.25">
      <c r="A49" s="53" t="s">
        <v>63</v>
      </c>
      <c r="B49" s="18" t="s">
        <v>83</v>
      </c>
      <c r="C49" s="20" t="s">
        <v>84</v>
      </c>
      <c r="D49" s="20" t="s">
        <v>46</v>
      </c>
      <c r="E49" s="13">
        <v>75</v>
      </c>
      <c r="F49" s="21" t="s">
        <v>34</v>
      </c>
      <c r="G49" s="44"/>
      <c r="H49" s="21" t="s">
        <v>34</v>
      </c>
      <c r="I49" s="16">
        <f t="shared" si="5"/>
        <v>0</v>
      </c>
      <c r="J49" s="45"/>
      <c r="K49" s="45"/>
    </row>
    <row r="50" spans="1:11" outlineLevel="2" collapsed="1" x14ac:dyDescent="0.25">
      <c r="A50" s="53" t="s">
        <v>63</v>
      </c>
      <c r="B50" s="18" t="s">
        <v>85</v>
      </c>
      <c r="C50" s="20" t="s">
        <v>51</v>
      </c>
      <c r="D50" s="20" t="s">
        <v>86</v>
      </c>
      <c r="E50" s="13">
        <v>225</v>
      </c>
      <c r="F50" s="21" t="s">
        <v>34</v>
      </c>
      <c r="G50" s="44"/>
      <c r="H50" s="21" t="s">
        <v>34</v>
      </c>
      <c r="I50" s="16">
        <f t="shared" si="5"/>
        <v>0</v>
      </c>
      <c r="J50" s="45"/>
      <c r="K50" s="45"/>
    </row>
    <row r="51" spans="1:11" outlineLevel="2" x14ac:dyDescent="0.25">
      <c r="A51" s="53" t="s">
        <v>63</v>
      </c>
      <c r="B51" s="18" t="s">
        <v>87</v>
      </c>
      <c r="C51" s="20" t="s">
        <v>60</v>
      </c>
      <c r="D51" s="20" t="s">
        <v>88</v>
      </c>
      <c r="E51" s="13">
        <v>75</v>
      </c>
      <c r="F51" s="21" t="s">
        <v>34</v>
      </c>
      <c r="G51" s="44"/>
      <c r="H51" s="21" t="s">
        <v>34</v>
      </c>
      <c r="I51" s="16">
        <f t="shared" si="5"/>
        <v>0</v>
      </c>
      <c r="J51" s="45"/>
      <c r="K51" s="45"/>
    </row>
    <row r="52" spans="1:11" outlineLevel="2" x14ac:dyDescent="0.25">
      <c r="A52" s="53" t="s">
        <v>63</v>
      </c>
      <c r="B52" s="18" t="s">
        <v>89</v>
      </c>
      <c r="C52" s="20" t="s">
        <v>60</v>
      </c>
      <c r="D52" s="20" t="s">
        <v>88</v>
      </c>
      <c r="E52" s="13">
        <v>750</v>
      </c>
      <c r="F52" s="21" t="s">
        <v>34</v>
      </c>
      <c r="G52" s="44"/>
      <c r="H52" s="21" t="s">
        <v>34</v>
      </c>
      <c r="I52" s="16">
        <f t="shared" si="5"/>
        <v>0</v>
      </c>
      <c r="J52" s="45"/>
      <c r="K52" s="45"/>
    </row>
    <row r="53" spans="1:11" outlineLevel="2" x14ac:dyDescent="0.25">
      <c r="A53" s="53" t="s">
        <v>63</v>
      </c>
      <c r="B53" s="18" t="s">
        <v>90</v>
      </c>
      <c r="C53" s="20" t="s">
        <v>91</v>
      </c>
      <c r="D53" s="20" t="s">
        <v>92</v>
      </c>
      <c r="E53" s="13">
        <v>150</v>
      </c>
      <c r="F53" s="21" t="s">
        <v>34</v>
      </c>
      <c r="G53" s="44"/>
      <c r="H53" s="21" t="s">
        <v>34</v>
      </c>
      <c r="I53" s="16">
        <f t="shared" si="5"/>
        <v>0</v>
      </c>
      <c r="J53" s="45"/>
      <c r="K53" s="45"/>
    </row>
    <row r="54" spans="1:11" outlineLevel="2" collapsed="1" x14ac:dyDescent="0.25">
      <c r="A54" s="53" t="s">
        <v>63</v>
      </c>
      <c r="B54" s="18" t="s">
        <v>93</v>
      </c>
      <c r="C54" s="20" t="s">
        <v>94</v>
      </c>
      <c r="D54" s="20" t="s">
        <v>95</v>
      </c>
      <c r="E54" s="13">
        <v>75</v>
      </c>
      <c r="F54" s="21" t="s">
        <v>34</v>
      </c>
      <c r="G54" s="44"/>
      <c r="H54" s="21" t="s">
        <v>34</v>
      </c>
      <c r="I54" s="16">
        <f t="shared" si="5"/>
        <v>0</v>
      </c>
      <c r="J54" s="45"/>
      <c r="K54" s="45"/>
    </row>
    <row r="55" spans="1:11" outlineLevel="2" x14ac:dyDescent="0.25">
      <c r="A55" s="53" t="s">
        <v>63</v>
      </c>
      <c r="B55" s="18" t="s">
        <v>96</v>
      </c>
      <c r="C55" s="20" t="s">
        <v>48</v>
      </c>
      <c r="D55" s="20" t="s">
        <v>97</v>
      </c>
      <c r="E55" s="13">
        <v>150</v>
      </c>
      <c r="F55" s="21" t="s">
        <v>34</v>
      </c>
      <c r="G55" s="44"/>
      <c r="H55" s="21" t="s">
        <v>34</v>
      </c>
      <c r="I55" s="16">
        <f t="shared" si="5"/>
        <v>0</v>
      </c>
      <c r="J55" s="45"/>
      <c r="K55" s="45"/>
    </row>
    <row r="56" spans="1:11" outlineLevel="2" x14ac:dyDescent="0.25">
      <c r="A56" s="53" t="s">
        <v>63</v>
      </c>
      <c r="B56" s="18" t="s">
        <v>98</v>
      </c>
      <c r="C56" s="20" t="s">
        <v>99</v>
      </c>
      <c r="D56" s="20"/>
      <c r="E56" s="13">
        <v>75</v>
      </c>
      <c r="F56" s="21" t="s">
        <v>34</v>
      </c>
      <c r="G56" s="44"/>
      <c r="H56" s="21" t="s">
        <v>34</v>
      </c>
      <c r="I56" s="16">
        <f t="shared" si="5"/>
        <v>0</v>
      </c>
      <c r="J56" s="45"/>
      <c r="K56" s="45"/>
    </row>
    <row r="57" spans="1:11" outlineLevel="1" x14ac:dyDescent="0.25">
      <c r="A57" s="51" t="s">
        <v>76</v>
      </c>
      <c r="B57" s="55" t="s">
        <v>346</v>
      </c>
      <c r="C57" s="56"/>
      <c r="D57" s="27"/>
      <c r="E57" s="28"/>
      <c r="F57" s="28"/>
      <c r="G57" s="30"/>
      <c r="H57" s="28"/>
      <c r="I57" s="30">
        <f>SUM(I47:I56)</f>
        <v>0</v>
      </c>
      <c r="J57" s="57"/>
      <c r="K57" s="57"/>
    </row>
    <row r="58" spans="1:11" outlineLevel="2" x14ac:dyDescent="0.25">
      <c r="A58" s="58" t="s">
        <v>77</v>
      </c>
      <c r="B58" s="39" t="s">
        <v>64</v>
      </c>
      <c r="C58" s="41" t="s">
        <v>65</v>
      </c>
      <c r="D58" s="41"/>
      <c r="E58" s="13">
        <v>1500</v>
      </c>
      <c r="F58" s="38" t="s">
        <v>15</v>
      </c>
      <c r="G58" s="46"/>
      <c r="H58" s="38" t="s">
        <v>15</v>
      </c>
      <c r="I58" s="16">
        <f t="shared" ref="I58:I59" si="6">G58*E58</f>
        <v>0</v>
      </c>
      <c r="J58" s="54"/>
      <c r="K58" s="54"/>
    </row>
    <row r="59" spans="1:11" outlineLevel="2" x14ac:dyDescent="0.25">
      <c r="A59" s="58" t="s">
        <v>77</v>
      </c>
      <c r="B59" s="39" t="s">
        <v>66</v>
      </c>
      <c r="C59" s="41" t="s">
        <v>65</v>
      </c>
      <c r="D59" s="48"/>
      <c r="E59" s="13">
        <v>2250</v>
      </c>
      <c r="F59" s="38" t="s">
        <v>15</v>
      </c>
      <c r="G59" s="46"/>
      <c r="H59" s="38" t="s">
        <v>15</v>
      </c>
      <c r="I59" s="16">
        <f t="shared" si="6"/>
        <v>0</v>
      </c>
      <c r="J59" s="45"/>
      <c r="K59" s="45"/>
    </row>
    <row r="60" spans="1:11" outlineLevel="2" x14ac:dyDescent="0.25">
      <c r="A60" s="58" t="s">
        <v>77</v>
      </c>
      <c r="B60" s="119" t="s">
        <v>318</v>
      </c>
      <c r="C60" s="41" t="s">
        <v>65</v>
      </c>
      <c r="D60" s="41" t="s">
        <v>319</v>
      </c>
      <c r="E60" s="13">
        <v>1800</v>
      </c>
      <c r="F60" s="38" t="s">
        <v>15</v>
      </c>
      <c r="G60" s="44"/>
      <c r="H60" s="38" t="s">
        <v>15</v>
      </c>
      <c r="I60" s="16">
        <f t="shared" ref="I60:I61" si="7">G60*E60</f>
        <v>0</v>
      </c>
      <c r="J60" s="45"/>
      <c r="K60" s="45"/>
    </row>
    <row r="61" spans="1:11" outlineLevel="2" x14ac:dyDescent="0.25">
      <c r="A61" s="58" t="s">
        <v>77</v>
      </c>
      <c r="B61" s="123" t="s">
        <v>320</v>
      </c>
      <c r="C61" s="76" t="s">
        <v>65</v>
      </c>
      <c r="D61" s="76"/>
      <c r="E61" s="13">
        <v>3750</v>
      </c>
      <c r="F61" s="38" t="s">
        <v>15</v>
      </c>
      <c r="G61" s="44"/>
      <c r="H61" s="38" t="s">
        <v>15</v>
      </c>
      <c r="I61" s="16">
        <f t="shared" si="7"/>
        <v>0</v>
      </c>
      <c r="J61" s="45"/>
      <c r="K61" s="45"/>
    </row>
    <row r="62" spans="1:11" outlineLevel="2" x14ac:dyDescent="0.25">
      <c r="A62" s="58" t="s">
        <v>77</v>
      </c>
      <c r="B62" s="123" t="s">
        <v>352</v>
      </c>
      <c r="C62" s="76" t="s">
        <v>315</v>
      </c>
      <c r="D62" s="76" t="s">
        <v>353</v>
      </c>
      <c r="E62" s="13">
        <v>75</v>
      </c>
      <c r="F62" s="38" t="s">
        <v>34</v>
      </c>
      <c r="G62" s="44"/>
      <c r="H62" s="38" t="s">
        <v>34</v>
      </c>
      <c r="I62" s="16">
        <f>G62*E62</f>
        <v>0</v>
      </c>
      <c r="J62" s="45"/>
      <c r="K62" s="45"/>
    </row>
    <row r="63" spans="1:11" outlineLevel="2" x14ac:dyDescent="0.25">
      <c r="A63" s="58" t="s">
        <v>77</v>
      </c>
      <c r="B63" s="119" t="s">
        <v>316</v>
      </c>
      <c r="C63" s="76" t="s">
        <v>315</v>
      </c>
      <c r="D63" s="41"/>
      <c r="E63" s="13">
        <v>525</v>
      </c>
      <c r="F63" s="38" t="s">
        <v>34</v>
      </c>
      <c r="G63" s="44"/>
      <c r="H63" s="38" t="s">
        <v>34</v>
      </c>
      <c r="I63" s="16">
        <f>G63*E63</f>
        <v>0</v>
      </c>
      <c r="J63" s="45"/>
      <c r="K63" s="45"/>
    </row>
    <row r="64" spans="1:11" outlineLevel="2" x14ac:dyDescent="0.25">
      <c r="A64" s="58" t="s">
        <v>77</v>
      </c>
      <c r="B64" s="119" t="s">
        <v>317</v>
      </c>
      <c r="C64" s="41" t="s">
        <v>35</v>
      </c>
      <c r="D64" s="41"/>
      <c r="E64" s="13">
        <v>300</v>
      </c>
      <c r="F64" s="38" t="s">
        <v>34</v>
      </c>
      <c r="G64" s="44"/>
      <c r="H64" s="38" t="s">
        <v>34</v>
      </c>
      <c r="I64" s="16">
        <f>G64*E64</f>
        <v>0</v>
      </c>
      <c r="J64" s="45"/>
      <c r="K64" s="45"/>
    </row>
    <row r="65" spans="1:11" outlineLevel="1" x14ac:dyDescent="0.25">
      <c r="A65" s="59" t="s">
        <v>100</v>
      </c>
      <c r="B65" s="25" t="s">
        <v>335</v>
      </c>
      <c r="C65" s="27"/>
      <c r="D65" s="27"/>
      <c r="E65" s="28"/>
      <c r="F65" s="28"/>
      <c r="G65" s="60"/>
      <c r="H65" s="28"/>
      <c r="I65" s="30">
        <f>SUM(I58:I64)</f>
        <v>0</v>
      </c>
      <c r="J65" s="61"/>
      <c r="K65" s="61"/>
    </row>
    <row r="66" spans="1:11" outlineLevel="2" x14ac:dyDescent="0.25">
      <c r="A66" s="117" t="s">
        <v>101</v>
      </c>
      <c r="B66" s="125" t="s">
        <v>67</v>
      </c>
      <c r="C66" s="126" t="s">
        <v>68</v>
      </c>
      <c r="D66" s="126" t="s">
        <v>69</v>
      </c>
      <c r="E66" s="127">
        <v>750</v>
      </c>
      <c r="F66" s="128" t="s">
        <v>34</v>
      </c>
      <c r="G66" s="44"/>
      <c r="H66" s="128" t="s">
        <v>34</v>
      </c>
      <c r="I66" s="16">
        <f>G66*E66</f>
        <v>0</v>
      </c>
      <c r="J66" s="42"/>
      <c r="K66" s="42"/>
    </row>
    <row r="67" spans="1:11" outlineLevel="2" x14ac:dyDescent="0.25">
      <c r="A67" s="117" t="s">
        <v>101</v>
      </c>
      <c r="B67" s="129" t="s">
        <v>70</v>
      </c>
      <c r="C67" s="130" t="s">
        <v>71</v>
      </c>
      <c r="D67" s="130" t="s">
        <v>69</v>
      </c>
      <c r="E67" s="131">
        <v>225</v>
      </c>
      <c r="F67" s="132" t="s">
        <v>34</v>
      </c>
      <c r="G67" s="44"/>
      <c r="H67" s="132" t="s">
        <v>34</v>
      </c>
      <c r="I67" s="16">
        <f>G67*E67</f>
        <v>0</v>
      </c>
      <c r="J67" s="42"/>
      <c r="K67" s="42"/>
    </row>
    <row r="68" spans="1:11" outlineLevel="2" x14ac:dyDescent="0.25">
      <c r="A68" s="117" t="s">
        <v>101</v>
      </c>
      <c r="B68" s="129" t="s">
        <v>72</v>
      </c>
      <c r="C68" s="130" t="s">
        <v>73</v>
      </c>
      <c r="D68" s="130" t="s">
        <v>69</v>
      </c>
      <c r="E68" s="131">
        <v>750</v>
      </c>
      <c r="F68" s="132" t="s">
        <v>34</v>
      </c>
      <c r="G68" s="44"/>
      <c r="H68" s="132" t="s">
        <v>34</v>
      </c>
      <c r="I68" s="16">
        <f>G68*E68</f>
        <v>0</v>
      </c>
      <c r="J68" s="42"/>
      <c r="K68" s="42"/>
    </row>
    <row r="69" spans="1:11" outlineLevel="2" x14ac:dyDescent="0.25">
      <c r="A69" s="117" t="s">
        <v>101</v>
      </c>
      <c r="B69" s="129" t="s">
        <v>343</v>
      </c>
      <c r="C69" s="130" t="s">
        <v>68</v>
      </c>
      <c r="D69" s="130" t="s">
        <v>69</v>
      </c>
      <c r="E69" s="131">
        <v>900</v>
      </c>
      <c r="F69" s="132" t="s">
        <v>34</v>
      </c>
      <c r="G69" s="44"/>
      <c r="H69" s="132" t="s">
        <v>34</v>
      </c>
      <c r="I69" s="16">
        <f>G69*E69</f>
        <v>0</v>
      </c>
      <c r="J69" s="42"/>
      <c r="K69" s="42"/>
    </row>
    <row r="70" spans="1:11" outlineLevel="2" x14ac:dyDescent="0.25">
      <c r="A70" s="117" t="s">
        <v>101</v>
      </c>
      <c r="B70" s="129" t="s">
        <v>75</v>
      </c>
      <c r="C70" s="130" t="s">
        <v>73</v>
      </c>
      <c r="D70" s="130" t="s">
        <v>69</v>
      </c>
      <c r="E70" s="131">
        <v>150</v>
      </c>
      <c r="F70" s="132" t="s">
        <v>34</v>
      </c>
      <c r="G70" s="44"/>
      <c r="H70" s="132" t="s">
        <v>34</v>
      </c>
      <c r="I70" s="16">
        <f>G70*E70</f>
        <v>0</v>
      </c>
      <c r="J70" s="42"/>
      <c r="K70" s="42"/>
    </row>
    <row r="71" spans="1:11" outlineLevel="1" x14ac:dyDescent="0.25">
      <c r="A71" s="37" t="s">
        <v>109</v>
      </c>
      <c r="B71" s="67" t="s">
        <v>348</v>
      </c>
      <c r="C71" s="68"/>
      <c r="D71" s="69"/>
      <c r="E71" s="31"/>
      <c r="F71" s="31"/>
      <c r="G71" s="60"/>
      <c r="H71" s="31"/>
      <c r="I71" s="30">
        <f>SUM(I66:I70)</f>
        <v>0</v>
      </c>
      <c r="J71" s="31"/>
      <c r="K71" s="31"/>
    </row>
    <row r="72" spans="1:11" outlineLevel="2" x14ac:dyDescent="0.25">
      <c r="A72" s="43" t="s">
        <v>111</v>
      </c>
      <c r="B72" s="70" t="s">
        <v>112</v>
      </c>
      <c r="C72" s="71" t="s">
        <v>113</v>
      </c>
      <c r="D72" s="72"/>
      <c r="E72" s="13">
        <v>75</v>
      </c>
      <c r="F72" s="73" t="s">
        <v>34</v>
      </c>
      <c r="G72" s="44"/>
      <c r="H72" s="73" t="s">
        <v>34</v>
      </c>
      <c r="I72" s="16">
        <f t="shared" ref="I72:I80" si="8">G72*E72</f>
        <v>0</v>
      </c>
      <c r="J72" s="54"/>
      <c r="K72" s="54"/>
    </row>
    <row r="73" spans="1:11" outlineLevel="2" x14ac:dyDescent="0.25">
      <c r="A73" s="43" t="s">
        <v>111</v>
      </c>
      <c r="B73" s="70" t="s">
        <v>114</v>
      </c>
      <c r="C73" s="71" t="s">
        <v>113</v>
      </c>
      <c r="D73" s="72"/>
      <c r="E73" s="13">
        <v>75</v>
      </c>
      <c r="F73" s="73" t="s">
        <v>34</v>
      </c>
      <c r="G73" s="44"/>
      <c r="H73" s="73" t="s">
        <v>34</v>
      </c>
      <c r="I73" s="16">
        <f t="shared" si="8"/>
        <v>0</v>
      </c>
      <c r="J73" s="54"/>
      <c r="K73" s="54"/>
    </row>
    <row r="74" spans="1:11" outlineLevel="2" x14ac:dyDescent="0.25">
      <c r="A74" s="43" t="s">
        <v>111</v>
      </c>
      <c r="B74" s="70" t="s">
        <v>115</v>
      </c>
      <c r="C74" s="71" t="s">
        <v>113</v>
      </c>
      <c r="D74" s="72"/>
      <c r="E74" s="13">
        <v>75</v>
      </c>
      <c r="F74" s="73" t="s">
        <v>34</v>
      </c>
      <c r="G74" s="44"/>
      <c r="H74" s="73" t="s">
        <v>34</v>
      </c>
      <c r="I74" s="16">
        <f t="shared" si="8"/>
        <v>0</v>
      </c>
      <c r="J74" s="54"/>
      <c r="K74" s="54"/>
    </row>
    <row r="75" spans="1:11" outlineLevel="2" x14ac:dyDescent="0.25">
      <c r="A75" s="43" t="s">
        <v>111</v>
      </c>
      <c r="B75" s="70" t="s">
        <v>116</v>
      </c>
      <c r="C75" s="71" t="s">
        <v>113</v>
      </c>
      <c r="D75" s="72"/>
      <c r="E75" s="13">
        <v>75</v>
      </c>
      <c r="F75" s="73" t="s">
        <v>34</v>
      </c>
      <c r="G75" s="44"/>
      <c r="H75" s="73" t="s">
        <v>34</v>
      </c>
      <c r="I75" s="16">
        <f t="shared" si="8"/>
        <v>0</v>
      </c>
      <c r="J75" s="54"/>
      <c r="K75" s="54"/>
    </row>
    <row r="76" spans="1:11" outlineLevel="2" x14ac:dyDescent="0.25">
      <c r="A76" s="43" t="s">
        <v>111</v>
      </c>
      <c r="B76" s="70" t="s">
        <v>117</v>
      </c>
      <c r="C76" s="71" t="s">
        <v>113</v>
      </c>
      <c r="D76" s="72"/>
      <c r="E76" s="13">
        <v>45</v>
      </c>
      <c r="F76" s="73" t="s">
        <v>34</v>
      </c>
      <c r="G76" s="44"/>
      <c r="H76" s="73" t="s">
        <v>34</v>
      </c>
      <c r="I76" s="16">
        <f t="shared" si="8"/>
        <v>0</v>
      </c>
      <c r="J76" s="54"/>
      <c r="K76" s="54"/>
    </row>
    <row r="77" spans="1:11" outlineLevel="2" x14ac:dyDescent="0.25">
      <c r="A77" s="43" t="s">
        <v>111</v>
      </c>
      <c r="B77" s="70" t="s">
        <v>118</v>
      </c>
      <c r="C77" s="71" t="s">
        <v>113</v>
      </c>
      <c r="D77" s="72"/>
      <c r="E77" s="13">
        <v>150</v>
      </c>
      <c r="F77" s="73" t="s">
        <v>34</v>
      </c>
      <c r="G77" s="44"/>
      <c r="H77" s="73" t="s">
        <v>34</v>
      </c>
      <c r="I77" s="16">
        <f t="shared" si="8"/>
        <v>0</v>
      </c>
      <c r="J77" s="54"/>
      <c r="K77" s="54"/>
    </row>
    <row r="78" spans="1:11" outlineLevel="2" x14ac:dyDescent="0.25">
      <c r="A78" s="43" t="s">
        <v>111</v>
      </c>
      <c r="B78" s="39" t="s">
        <v>119</v>
      </c>
      <c r="C78" s="74" t="s">
        <v>113</v>
      </c>
      <c r="D78" s="41" t="s">
        <v>372</v>
      </c>
      <c r="E78" s="13">
        <v>450</v>
      </c>
      <c r="F78" s="38" t="s">
        <v>34</v>
      </c>
      <c r="G78" s="44"/>
      <c r="H78" s="38" t="s">
        <v>34</v>
      </c>
      <c r="I78" s="16">
        <f t="shared" si="8"/>
        <v>0</v>
      </c>
      <c r="J78" s="45"/>
      <c r="K78" s="45"/>
    </row>
    <row r="79" spans="1:11" outlineLevel="2" x14ac:dyDescent="0.25">
      <c r="A79" s="43" t="s">
        <v>111</v>
      </c>
      <c r="B79" s="39" t="s">
        <v>120</v>
      </c>
      <c r="C79" s="74" t="s">
        <v>121</v>
      </c>
      <c r="D79" s="41"/>
      <c r="E79" s="13">
        <v>300</v>
      </c>
      <c r="F79" s="38" t="s">
        <v>34</v>
      </c>
      <c r="G79" s="44"/>
      <c r="H79" s="38" t="s">
        <v>34</v>
      </c>
      <c r="I79" s="16">
        <f t="shared" si="8"/>
        <v>0</v>
      </c>
      <c r="J79" s="45"/>
      <c r="K79" s="45"/>
    </row>
    <row r="80" spans="1:11" outlineLevel="2" x14ac:dyDescent="0.25">
      <c r="A80" s="43" t="s">
        <v>111</v>
      </c>
      <c r="B80" s="70" t="s">
        <v>122</v>
      </c>
      <c r="C80" s="71" t="s">
        <v>113</v>
      </c>
      <c r="D80" s="72"/>
      <c r="E80" s="13">
        <v>600</v>
      </c>
      <c r="F80" s="73" t="s">
        <v>34</v>
      </c>
      <c r="G80" s="44"/>
      <c r="H80" s="73" t="s">
        <v>34</v>
      </c>
      <c r="I80" s="16">
        <f t="shared" si="8"/>
        <v>0</v>
      </c>
      <c r="J80" s="45"/>
      <c r="K80" s="45"/>
    </row>
    <row r="81" spans="1:11" outlineLevel="1" x14ac:dyDescent="0.25">
      <c r="A81" s="59" t="s">
        <v>123</v>
      </c>
      <c r="B81" s="25" t="s">
        <v>124</v>
      </c>
      <c r="C81" s="27"/>
      <c r="D81" s="27"/>
      <c r="E81" s="28"/>
      <c r="F81" s="28"/>
      <c r="G81" s="60"/>
      <c r="H81" s="28"/>
      <c r="I81" s="30">
        <f>SUM(I72:I80)</f>
        <v>0</v>
      </c>
      <c r="J81" s="61"/>
      <c r="K81" s="61"/>
    </row>
    <row r="82" spans="1:11" outlineLevel="2" x14ac:dyDescent="0.25">
      <c r="A82" s="43" t="s">
        <v>125</v>
      </c>
      <c r="B82" s="47" t="s">
        <v>126</v>
      </c>
      <c r="C82" s="75" t="s">
        <v>113</v>
      </c>
      <c r="D82" s="48" t="s">
        <v>373</v>
      </c>
      <c r="E82" s="13">
        <v>300</v>
      </c>
      <c r="F82" s="38" t="s">
        <v>34</v>
      </c>
      <c r="G82" s="46"/>
      <c r="H82" s="38" t="s">
        <v>34</v>
      </c>
      <c r="I82" s="16">
        <f t="shared" ref="I82:I89" si="9">G82*E82</f>
        <v>0</v>
      </c>
      <c r="J82" s="49"/>
      <c r="K82" s="49"/>
    </row>
    <row r="83" spans="1:11" outlineLevel="2" collapsed="1" x14ac:dyDescent="0.25">
      <c r="A83" s="43" t="s">
        <v>125</v>
      </c>
      <c r="B83" s="39" t="s">
        <v>127</v>
      </c>
      <c r="C83" s="74" t="s">
        <v>113</v>
      </c>
      <c r="D83" s="41" t="s">
        <v>373</v>
      </c>
      <c r="E83" s="13">
        <v>375</v>
      </c>
      <c r="F83" s="38" t="s">
        <v>34</v>
      </c>
      <c r="G83" s="44"/>
      <c r="H83" s="38" t="s">
        <v>34</v>
      </c>
      <c r="I83" s="16">
        <f t="shared" si="9"/>
        <v>0</v>
      </c>
      <c r="J83" s="45"/>
      <c r="K83" s="45"/>
    </row>
    <row r="84" spans="1:11" outlineLevel="2" x14ac:dyDescent="0.25">
      <c r="A84" s="43" t="s">
        <v>125</v>
      </c>
      <c r="B84" s="39" t="s">
        <v>128</v>
      </c>
      <c r="C84" s="74" t="s">
        <v>113</v>
      </c>
      <c r="D84" s="41" t="s">
        <v>373</v>
      </c>
      <c r="E84" s="13">
        <v>375</v>
      </c>
      <c r="F84" s="38" t="s">
        <v>34</v>
      </c>
      <c r="G84" s="44"/>
      <c r="H84" s="38" t="s">
        <v>34</v>
      </c>
      <c r="I84" s="16">
        <f t="shared" si="9"/>
        <v>0</v>
      </c>
      <c r="J84" s="45"/>
      <c r="K84" s="45"/>
    </row>
    <row r="85" spans="1:11" outlineLevel="2" x14ac:dyDescent="0.25">
      <c r="A85" s="43" t="s">
        <v>125</v>
      </c>
      <c r="B85" s="39" t="s">
        <v>129</v>
      </c>
      <c r="C85" s="41" t="s">
        <v>130</v>
      </c>
      <c r="D85" s="41" t="s">
        <v>131</v>
      </c>
      <c r="E85" s="13">
        <v>90</v>
      </c>
      <c r="F85" s="38" t="s">
        <v>34</v>
      </c>
      <c r="G85" s="44"/>
      <c r="H85" s="38" t="s">
        <v>34</v>
      </c>
      <c r="I85" s="16">
        <f t="shared" si="9"/>
        <v>0</v>
      </c>
      <c r="J85" s="45"/>
      <c r="K85" s="45"/>
    </row>
    <row r="86" spans="1:11" outlineLevel="2" x14ac:dyDescent="0.25">
      <c r="A86" s="43" t="s">
        <v>125</v>
      </c>
      <c r="B86" s="62" t="s">
        <v>330</v>
      </c>
      <c r="C86" s="74" t="s">
        <v>113</v>
      </c>
      <c r="D86" s="76"/>
      <c r="E86" s="13">
        <v>225</v>
      </c>
      <c r="F86" s="38" t="s">
        <v>34</v>
      </c>
      <c r="G86" s="22"/>
      <c r="H86" s="38" t="s">
        <v>34</v>
      </c>
      <c r="I86" s="16">
        <f t="shared" si="9"/>
        <v>0</v>
      </c>
      <c r="J86" s="45"/>
      <c r="K86" s="45"/>
    </row>
    <row r="87" spans="1:11" outlineLevel="2" x14ac:dyDescent="0.25">
      <c r="A87" s="43" t="s">
        <v>125</v>
      </c>
      <c r="B87" s="39" t="s">
        <v>132</v>
      </c>
      <c r="C87" s="74" t="s">
        <v>113</v>
      </c>
      <c r="D87" s="41" t="s">
        <v>373</v>
      </c>
      <c r="E87" s="13">
        <v>300</v>
      </c>
      <c r="F87" s="38" t="s">
        <v>34</v>
      </c>
      <c r="G87" s="44"/>
      <c r="H87" s="38" t="s">
        <v>34</v>
      </c>
      <c r="I87" s="16">
        <f t="shared" si="9"/>
        <v>0</v>
      </c>
      <c r="J87" s="45"/>
      <c r="K87" s="45"/>
    </row>
    <row r="88" spans="1:11" outlineLevel="2" x14ac:dyDescent="0.25">
      <c r="A88" s="43" t="s">
        <v>125</v>
      </c>
      <c r="B88" s="39" t="s">
        <v>133</v>
      </c>
      <c r="C88" s="74" t="s">
        <v>113</v>
      </c>
      <c r="D88" s="41" t="s">
        <v>373</v>
      </c>
      <c r="E88" s="13">
        <v>300</v>
      </c>
      <c r="F88" s="38" t="s">
        <v>34</v>
      </c>
      <c r="G88" s="44"/>
      <c r="H88" s="38" t="s">
        <v>34</v>
      </c>
      <c r="I88" s="16">
        <f t="shared" si="9"/>
        <v>0</v>
      </c>
      <c r="J88" s="54"/>
      <c r="K88" s="54"/>
    </row>
    <row r="89" spans="1:11" outlineLevel="2" x14ac:dyDescent="0.25">
      <c r="A89" s="43" t="s">
        <v>125</v>
      </c>
      <c r="B89" s="39" t="s">
        <v>134</v>
      </c>
      <c r="C89" s="74" t="s">
        <v>113</v>
      </c>
      <c r="D89" s="41" t="s">
        <v>373</v>
      </c>
      <c r="E89" s="13">
        <v>300</v>
      </c>
      <c r="F89" s="38" t="s">
        <v>34</v>
      </c>
      <c r="G89" s="44"/>
      <c r="H89" s="38" t="s">
        <v>34</v>
      </c>
      <c r="I89" s="16">
        <f t="shared" si="9"/>
        <v>0</v>
      </c>
      <c r="J89" s="54"/>
      <c r="K89" s="54"/>
    </row>
    <row r="90" spans="1:11" outlineLevel="1" x14ac:dyDescent="0.25">
      <c r="A90" s="51" t="s">
        <v>135</v>
      </c>
      <c r="B90" s="25" t="s">
        <v>136</v>
      </c>
      <c r="C90" s="27"/>
      <c r="D90" s="27"/>
      <c r="E90" s="28"/>
      <c r="F90" s="28"/>
      <c r="G90" s="60"/>
      <c r="H90" s="28"/>
      <c r="I90" s="30">
        <f>SUM(I82:I89)</f>
        <v>0</v>
      </c>
      <c r="J90" s="77"/>
      <c r="K90" s="77"/>
    </row>
    <row r="91" spans="1:11" outlineLevel="2" collapsed="1" x14ac:dyDescent="0.25">
      <c r="A91" s="118" t="s">
        <v>137</v>
      </c>
      <c r="B91" s="47" t="s">
        <v>138</v>
      </c>
      <c r="C91" s="78" t="s">
        <v>359</v>
      </c>
      <c r="D91" s="48" t="s">
        <v>354</v>
      </c>
      <c r="E91" s="13">
        <v>75</v>
      </c>
      <c r="F91" s="38" t="s">
        <v>34</v>
      </c>
      <c r="G91" s="15"/>
      <c r="H91" s="38" t="s">
        <v>34</v>
      </c>
      <c r="I91" s="16">
        <f t="shared" ref="I91:I95" si="10">G91*E91</f>
        <v>0</v>
      </c>
      <c r="J91" s="79"/>
      <c r="K91" s="79"/>
    </row>
    <row r="92" spans="1:11" outlineLevel="2" x14ac:dyDescent="0.25">
      <c r="A92" s="118" t="s">
        <v>137</v>
      </c>
      <c r="B92" s="47" t="s">
        <v>139</v>
      </c>
      <c r="C92" s="78" t="s">
        <v>140</v>
      </c>
      <c r="D92" s="48" t="s">
        <v>360</v>
      </c>
      <c r="E92" s="13">
        <v>75</v>
      </c>
      <c r="F92" s="38" t="s">
        <v>34</v>
      </c>
      <c r="G92" s="15"/>
      <c r="H92" s="38" t="s">
        <v>34</v>
      </c>
      <c r="I92" s="16">
        <f t="shared" si="10"/>
        <v>0</v>
      </c>
      <c r="J92" s="79"/>
      <c r="K92" s="79"/>
    </row>
    <row r="93" spans="1:11" outlineLevel="2" collapsed="1" x14ac:dyDescent="0.25">
      <c r="A93" s="118" t="s">
        <v>137</v>
      </c>
      <c r="B93" s="39" t="s">
        <v>142</v>
      </c>
      <c r="C93" s="78" t="s">
        <v>356</v>
      </c>
      <c r="D93" s="41" t="s">
        <v>355</v>
      </c>
      <c r="E93" s="13">
        <v>75</v>
      </c>
      <c r="F93" s="38" t="s">
        <v>34</v>
      </c>
      <c r="G93" s="22"/>
      <c r="H93" s="38" t="s">
        <v>34</v>
      </c>
      <c r="I93" s="16">
        <f t="shared" si="10"/>
        <v>0</v>
      </c>
      <c r="J93" s="42"/>
      <c r="K93" s="42"/>
    </row>
    <row r="94" spans="1:11" outlineLevel="2" x14ac:dyDescent="0.25">
      <c r="A94" s="118"/>
      <c r="B94" s="39" t="s">
        <v>363</v>
      </c>
      <c r="C94" s="78" t="s">
        <v>361</v>
      </c>
      <c r="D94" s="41" t="s">
        <v>362</v>
      </c>
      <c r="E94" s="13">
        <v>75</v>
      </c>
      <c r="F94" s="38" t="s">
        <v>34</v>
      </c>
      <c r="G94" s="22"/>
      <c r="H94" s="38" t="s">
        <v>34</v>
      </c>
      <c r="I94" s="16">
        <f t="shared" si="10"/>
        <v>0</v>
      </c>
      <c r="J94" s="42"/>
      <c r="K94" s="42"/>
    </row>
    <row r="95" spans="1:11" outlineLevel="2" x14ac:dyDescent="0.25">
      <c r="A95" s="118" t="s">
        <v>137</v>
      </c>
      <c r="B95" s="39" t="s">
        <v>143</v>
      </c>
      <c r="C95" s="78" t="s">
        <v>357</v>
      </c>
      <c r="D95" s="41" t="s">
        <v>358</v>
      </c>
      <c r="E95" s="13">
        <v>75</v>
      </c>
      <c r="F95" s="38" t="s">
        <v>34</v>
      </c>
      <c r="G95" s="22"/>
      <c r="H95" s="38" t="s">
        <v>34</v>
      </c>
      <c r="I95" s="16">
        <f t="shared" si="10"/>
        <v>0</v>
      </c>
      <c r="J95" s="42"/>
      <c r="K95" s="42"/>
    </row>
    <row r="96" spans="1:11" outlineLevel="1" x14ac:dyDescent="0.25">
      <c r="A96" s="24" t="s">
        <v>144</v>
      </c>
      <c r="B96" s="25" t="s">
        <v>145</v>
      </c>
      <c r="C96" s="80"/>
      <c r="D96" s="27"/>
      <c r="E96" s="28"/>
      <c r="F96" s="28"/>
      <c r="G96" s="29"/>
      <c r="H96" s="28"/>
      <c r="I96" s="30">
        <f>SUM(I91:I95)</f>
        <v>0</v>
      </c>
      <c r="J96" s="31"/>
      <c r="K96" s="31"/>
    </row>
    <row r="97" spans="1:11" outlineLevel="2" x14ac:dyDescent="0.25">
      <c r="A97" s="118" t="s">
        <v>146</v>
      </c>
      <c r="B97" s="62" t="s">
        <v>102</v>
      </c>
      <c r="C97" s="40" t="s">
        <v>103</v>
      </c>
      <c r="D97" s="63"/>
      <c r="E97" s="13">
        <v>45000</v>
      </c>
      <c r="F97" s="21" t="s">
        <v>74</v>
      </c>
      <c r="G97" s="22"/>
      <c r="H97" s="21" t="s">
        <v>74</v>
      </c>
      <c r="I97" s="16">
        <f t="shared" ref="I97:I101" si="11">G97*E97</f>
        <v>0</v>
      </c>
      <c r="J97" s="42"/>
      <c r="K97" s="42"/>
    </row>
    <row r="98" spans="1:11" outlineLevel="2" x14ac:dyDescent="0.25">
      <c r="A98" s="118" t="s">
        <v>146</v>
      </c>
      <c r="B98" s="62" t="s">
        <v>104</v>
      </c>
      <c r="C98" s="64" t="s">
        <v>103</v>
      </c>
      <c r="D98" s="65"/>
      <c r="E98" s="13">
        <v>45000</v>
      </c>
      <c r="F98" s="21" t="s">
        <v>74</v>
      </c>
      <c r="G98" s="22"/>
      <c r="H98" s="21" t="s">
        <v>74</v>
      </c>
      <c r="I98" s="16">
        <f t="shared" si="11"/>
        <v>0</v>
      </c>
      <c r="J98" s="42"/>
      <c r="K98" s="42"/>
    </row>
    <row r="99" spans="1:11" outlineLevel="2" x14ac:dyDescent="0.25">
      <c r="A99" s="118" t="s">
        <v>146</v>
      </c>
      <c r="B99" s="39" t="s">
        <v>105</v>
      </c>
      <c r="C99" s="40"/>
      <c r="D99" s="63"/>
      <c r="E99" s="13">
        <v>6000</v>
      </c>
      <c r="F99" s="21" t="s">
        <v>74</v>
      </c>
      <c r="G99" s="22"/>
      <c r="H99" s="21" t="s">
        <v>74</v>
      </c>
      <c r="I99" s="16">
        <f t="shared" si="11"/>
        <v>0</v>
      </c>
      <c r="J99" s="42"/>
      <c r="K99" s="42"/>
    </row>
    <row r="100" spans="1:11" outlineLevel="2" x14ac:dyDescent="0.25">
      <c r="A100" s="118" t="s">
        <v>146</v>
      </c>
      <c r="B100" s="39" t="s">
        <v>106</v>
      </c>
      <c r="C100" s="40"/>
      <c r="D100" s="63"/>
      <c r="E100" s="13">
        <v>1500</v>
      </c>
      <c r="F100" s="21" t="s">
        <v>74</v>
      </c>
      <c r="G100" s="22"/>
      <c r="H100" s="21" t="s">
        <v>74</v>
      </c>
      <c r="I100" s="16">
        <f t="shared" si="11"/>
        <v>0</v>
      </c>
      <c r="J100" s="42"/>
      <c r="K100" s="42"/>
    </row>
    <row r="101" spans="1:11" outlineLevel="2" x14ac:dyDescent="0.25">
      <c r="A101" s="118" t="s">
        <v>146</v>
      </c>
      <c r="B101" s="62" t="s">
        <v>107</v>
      </c>
      <c r="C101" s="66" t="s">
        <v>108</v>
      </c>
      <c r="D101" s="65"/>
      <c r="E101" s="13">
        <v>52500</v>
      </c>
      <c r="F101" s="21" t="s">
        <v>74</v>
      </c>
      <c r="G101" s="22"/>
      <c r="H101" s="21" t="s">
        <v>74</v>
      </c>
      <c r="I101" s="16">
        <f t="shared" si="11"/>
        <v>0</v>
      </c>
      <c r="J101" s="42"/>
      <c r="K101" s="42"/>
    </row>
    <row r="102" spans="1:11" outlineLevel="1" x14ac:dyDescent="0.25">
      <c r="A102" s="24" t="s">
        <v>147</v>
      </c>
      <c r="B102" s="55" t="s">
        <v>110</v>
      </c>
      <c r="C102" s="80"/>
      <c r="D102" s="56"/>
      <c r="E102" s="28"/>
      <c r="F102" s="28"/>
      <c r="G102" s="81"/>
      <c r="H102" s="28"/>
      <c r="I102" s="30">
        <f>SUM(I97:I101)</f>
        <v>0</v>
      </c>
      <c r="J102" s="82"/>
      <c r="K102" s="82"/>
    </row>
    <row r="103" spans="1:11" outlineLevel="2" x14ac:dyDescent="0.25">
      <c r="A103" s="9" t="s">
        <v>148</v>
      </c>
      <c r="B103" s="47" t="s">
        <v>149</v>
      </c>
      <c r="C103" s="48" t="s">
        <v>150</v>
      </c>
      <c r="D103" s="48" t="s">
        <v>151</v>
      </c>
      <c r="E103" s="13">
        <v>600</v>
      </c>
      <c r="F103" s="38" t="s">
        <v>34</v>
      </c>
      <c r="G103" s="15"/>
      <c r="H103" s="38" t="s">
        <v>34</v>
      </c>
      <c r="I103" s="16">
        <f t="shared" ref="I103:I112" si="12">G103*E103</f>
        <v>0</v>
      </c>
      <c r="J103" s="79"/>
      <c r="K103" s="79"/>
    </row>
    <row r="104" spans="1:11" outlineLevel="2" x14ac:dyDescent="0.25">
      <c r="A104" s="9" t="s">
        <v>148</v>
      </c>
      <c r="B104" s="39" t="s">
        <v>152</v>
      </c>
      <c r="C104" s="41" t="s">
        <v>150</v>
      </c>
      <c r="D104" s="41" t="s">
        <v>141</v>
      </c>
      <c r="E104" s="13">
        <v>225</v>
      </c>
      <c r="F104" s="38" t="s">
        <v>34</v>
      </c>
      <c r="G104" s="22"/>
      <c r="H104" s="38" t="s">
        <v>34</v>
      </c>
      <c r="I104" s="16">
        <f t="shared" si="12"/>
        <v>0</v>
      </c>
      <c r="J104" s="42"/>
      <c r="K104" s="42"/>
    </row>
    <row r="105" spans="1:11" outlineLevel="2" x14ac:dyDescent="0.25">
      <c r="A105" s="9" t="s">
        <v>148</v>
      </c>
      <c r="B105" s="39" t="s">
        <v>153</v>
      </c>
      <c r="C105" s="41" t="s">
        <v>150</v>
      </c>
      <c r="D105" s="41" t="s">
        <v>151</v>
      </c>
      <c r="E105" s="13">
        <v>750</v>
      </c>
      <c r="F105" s="38" t="s">
        <v>34</v>
      </c>
      <c r="G105" s="22"/>
      <c r="H105" s="38" t="s">
        <v>34</v>
      </c>
      <c r="I105" s="16">
        <f t="shared" si="12"/>
        <v>0</v>
      </c>
      <c r="J105" s="42"/>
      <c r="K105" s="42"/>
    </row>
    <row r="106" spans="1:11" outlineLevel="2" x14ac:dyDescent="0.25">
      <c r="A106" s="9" t="s">
        <v>148</v>
      </c>
      <c r="B106" s="39" t="s">
        <v>154</v>
      </c>
      <c r="C106" s="41" t="s">
        <v>150</v>
      </c>
      <c r="D106" s="41" t="s">
        <v>151</v>
      </c>
      <c r="E106" s="13">
        <v>600</v>
      </c>
      <c r="F106" s="38" t="s">
        <v>34</v>
      </c>
      <c r="G106" s="22"/>
      <c r="H106" s="38" t="s">
        <v>34</v>
      </c>
      <c r="I106" s="16">
        <f t="shared" si="12"/>
        <v>0</v>
      </c>
      <c r="J106" s="42"/>
      <c r="K106" s="42"/>
    </row>
    <row r="107" spans="1:11" outlineLevel="2" x14ac:dyDescent="0.25">
      <c r="A107" s="9" t="s">
        <v>148</v>
      </c>
      <c r="B107" s="39" t="s">
        <v>155</v>
      </c>
      <c r="C107" s="41" t="s">
        <v>150</v>
      </c>
      <c r="D107" s="41" t="s">
        <v>156</v>
      </c>
      <c r="E107" s="13">
        <v>300</v>
      </c>
      <c r="F107" s="38" t="s">
        <v>34</v>
      </c>
      <c r="G107" s="22"/>
      <c r="H107" s="38" t="s">
        <v>34</v>
      </c>
      <c r="I107" s="16">
        <f t="shared" si="12"/>
        <v>0</v>
      </c>
      <c r="J107" s="42"/>
      <c r="K107" s="42"/>
    </row>
    <row r="108" spans="1:11" outlineLevel="2" x14ac:dyDescent="0.25">
      <c r="A108" s="9" t="s">
        <v>148</v>
      </c>
      <c r="B108" s="39" t="s">
        <v>157</v>
      </c>
      <c r="C108" s="41" t="s">
        <v>150</v>
      </c>
      <c r="D108" s="41" t="s">
        <v>151</v>
      </c>
      <c r="E108" s="13">
        <v>75</v>
      </c>
      <c r="F108" s="38" t="s">
        <v>34</v>
      </c>
      <c r="G108" s="22"/>
      <c r="H108" s="38" t="s">
        <v>34</v>
      </c>
      <c r="I108" s="16">
        <f t="shared" si="12"/>
        <v>0</v>
      </c>
      <c r="J108" s="42"/>
      <c r="K108" s="42"/>
    </row>
    <row r="109" spans="1:11" outlineLevel="2" x14ac:dyDescent="0.25">
      <c r="A109" s="9" t="s">
        <v>148</v>
      </c>
      <c r="B109" s="39" t="s">
        <v>158</v>
      </c>
      <c r="C109" s="41" t="s">
        <v>150</v>
      </c>
      <c r="D109" s="41" t="s">
        <v>151</v>
      </c>
      <c r="E109" s="13">
        <v>600</v>
      </c>
      <c r="F109" s="38" t="s">
        <v>34</v>
      </c>
      <c r="G109" s="22"/>
      <c r="H109" s="38" t="s">
        <v>34</v>
      </c>
      <c r="I109" s="16">
        <f t="shared" si="12"/>
        <v>0</v>
      </c>
      <c r="J109" s="42"/>
      <c r="K109" s="42"/>
    </row>
    <row r="110" spans="1:11" outlineLevel="2" x14ac:dyDescent="0.25">
      <c r="A110" s="9" t="s">
        <v>148</v>
      </c>
      <c r="B110" s="39" t="s">
        <v>159</v>
      </c>
      <c r="C110" s="41" t="s">
        <v>150</v>
      </c>
      <c r="D110" s="41" t="s">
        <v>151</v>
      </c>
      <c r="E110" s="13">
        <v>300</v>
      </c>
      <c r="F110" s="38" t="s">
        <v>34</v>
      </c>
      <c r="G110" s="22"/>
      <c r="H110" s="38" t="s">
        <v>34</v>
      </c>
      <c r="I110" s="16">
        <f t="shared" si="12"/>
        <v>0</v>
      </c>
      <c r="J110" s="42"/>
      <c r="K110" s="42"/>
    </row>
    <row r="111" spans="1:11" outlineLevel="2" x14ac:dyDescent="0.25">
      <c r="A111" s="9" t="s">
        <v>148</v>
      </c>
      <c r="B111" s="39" t="s">
        <v>160</v>
      </c>
      <c r="C111" s="41" t="s">
        <v>150</v>
      </c>
      <c r="D111" s="41" t="s">
        <v>151</v>
      </c>
      <c r="E111" s="13">
        <v>150</v>
      </c>
      <c r="F111" s="38" t="s">
        <v>34</v>
      </c>
      <c r="G111" s="22"/>
      <c r="H111" s="38" t="s">
        <v>34</v>
      </c>
      <c r="I111" s="16">
        <f t="shared" si="12"/>
        <v>0</v>
      </c>
      <c r="J111" s="42"/>
      <c r="K111" s="42"/>
    </row>
    <row r="112" spans="1:11" outlineLevel="2" collapsed="1" x14ac:dyDescent="0.25">
      <c r="A112" s="9" t="s">
        <v>148</v>
      </c>
      <c r="B112" s="39" t="s">
        <v>161</v>
      </c>
      <c r="C112" s="41" t="s">
        <v>150</v>
      </c>
      <c r="D112" s="41" t="s">
        <v>151</v>
      </c>
      <c r="E112" s="13">
        <v>600</v>
      </c>
      <c r="F112" s="38" t="s">
        <v>34</v>
      </c>
      <c r="G112" s="22"/>
      <c r="H112" s="38" t="s">
        <v>34</v>
      </c>
      <c r="I112" s="16">
        <f t="shared" si="12"/>
        <v>0</v>
      </c>
      <c r="J112" s="42"/>
      <c r="K112" s="42"/>
    </row>
    <row r="113" spans="1:11" outlineLevel="1" x14ac:dyDescent="0.25">
      <c r="A113" s="24" t="s">
        <v>162</v>
      </c>
      <c r="B113" s="55" t="s">
        <v>336</v>
      </c>
      <c r="C113" s="56"/>
      <c r="D113" s="56"/>
      <c r="E113" s="28"/>
      <c r="F113" s="28"/>
      <c r="G113" s="81"/>
      <c r="H113" s="28"/>
      <c r="I113" s="30">
        <f>SUM(I103:I112)</f>
        <v>0</v>
      </c>
      <c r="J113" s="82"/>
      <c r="K113" s="82"/>
    </row>
    <row r="114" spans="1:11" outlineLevel="2" x14ac:dyDescent="0.25">
      <c r="A114" s="14" t="s">
        <v>163</v>
      </c>
      <c r="B114" s="70" t="s">
        <v>374</v>
      </c>
      <c r="C114" s="72" t="s">
        <v>164</v>
      </c>
      <c r="D114" s="72"/>
      <c r="E114" s="13">
        <v>75</v>
      </c>
      <c r="F114" s="38" t="s">
        <v>34</v>
      </c>
      <c r="G114" s="44"/>
      <c r="H114" s="83" t="s">
        <v>34</v>
      </c>
      <c r="I114" s="16">
        <f t="shared" ref="I114:I119" si="13">G114*E114</f>
        <v>0</v>
      </c>
      <c r="J114" s="54"/>
      <c r="K114" s="54"/>
    </row>
    <row r="115" spans="1:11" outlineLevel="2" x14ac:dyDescent="0.25">
      <c r="A115" s="14" t="s">
        <v>163</v>
      </c>
      <c r="B115" s="70" t="s">
        <v>375</v>
      </c>
      <c r="C115" s="72" t="s">
        <v>164</v>
      </c>
      <c r="D115" s="72"/>
      <c r="E115" s="13">
        <v>60</v>
      </c>
      <c r="F115" s="38" t="s">
        <v>34</v>
      </c>
      <c r="G115" s="44"/>
      <c r="H115" s="83" t="s">
        <v>34</v>
      </c>
      <c r="I115" s="16">
        <f t="shared" si="13"/>
        <v>0</v>
      </c>
      <c r="J115" s="54"/>
      <c r="K115" s="54"/>
    </row>
    <row r="116" spans="1:11" outlineLevel="2" x14ac:dyDescent="0.25">
      <c r="A116" s="14" t="s">
        <v>163</v>
      </c>
      <c r="B116" s="70" t="s">
        <v>376</v>
      </c>
      <c r="C116" s="72" t="s">
        <v>164</v>
      </c>
      <c r="D116" s="72"/>
      <c r="E116" s="13">
        <v>60</v>
      </c>
      <c r="F116" s="38" t="s">
        <v>34</v>
      </c>
      <c r="G116" s="44"/>
      <c r="H116" s="83" t="s">
        <v>34</v>
      </c>
      <c r="I116" s="16">
        <f t="shared" si="13"/>
        <v>0</v>
      </c>
      <c r="J116" s="54"/>
      <c r="K116" s="54"/>
    </row>
    <row r="117" spans="1:11" outlineLevel="2" x14ac:dyDescent="0.25">
      <c r="A117" s="14" t="s">
        <v>163</v>
      </c>
      <c r="B117" s="70" t="s">
        <v>377</v>
      </c>
      <c r="C117" s="72" t="s">
        <v>164</v>
      </c>
      <c r="D117" s="72"/>
      <c r="E117" s="13">
        <v>60</v>
      </c>
      <c r="F117" s="38" t="s">
        <v>34</v>
      </c>
      <c r="G117" s="44"/>
      <c r="H117" s="83" t="s">
        <v>34</v>
      </c>
      <c r="I117" s="16">
        <f t="shared" si="13"/>
        <v>0</v>
      </c>
      <c r="J117" s="54"/>
      <c r="K117" s="54"/>
    </row>
    <row r="118" spans="1:11" outlineLevel="2" x14ac:dyDescent="0.25">
      <c r="A118" s="14" t="s">
        <v>163</v>
      </c>
      <c r="B118" s="70" t="s">
        <v>378</v>
      </c>
      <c r="C118" s="72" t="s">
        <v>165</v>
      </c>
      <c r="D118" s="72"/>
      <c r="E118" s="13">
        <v>60</v>
      </c>
      <c r="F118" s="38" t="s">
        <v>34</v>
      </c>
      <c r="G118" s="44"/>
      <c r="H118" s="83" t="s">
        <v>34</v>
      </c>
      <c r="I118" s="16">
        <f t="shared" si="13"/>
        <v>0</v>
      </c>
      <c r="J118" s="54"/>
      <c r="K118" s="54"/>
    </row>
    <row r="119" spans="1:11" outlineLevel="2" collapsed="1" x14ac:dyDescent="0.25">
      <c r="A119" s="14" t="s">
        <v>163</v>
      </c>
      <c r="B119" s="70" t="s">
        <v>379</v>
      </c>
      <c r="C119" s="72" t="s">
        <v>164</v>
      </c>
      <c r="D119" s="72"/>
      <c r="E119" s="13">
        <v>60</v>
      </c>
      <c r="F119" s="38" t="s">
        <v>34</v>
      </c>
      <c r="G119" s="44"/>
      <c r="H119" s="83" t="s">
        <v>34</v>
      </c>
      <c r="I119" s="16">
        <f t="shared" si="13"/>
        <v>0</v>
      </c>
      <c r="J119" s="54"/>
      <c r="K119" s="54"/>
    </row>
    <row r="120" spans="1:11" outlineLevel="2" x14ac:dyDescent="0.25">
      <c r="A120" s="14" t="s">
        <v>163</v>
      </c>
      <c r="B120" s="70" t="s">
        <v>380</v>
      </c>
      <c r="C120" s="72" t="s">
        <v>164</v>
      </c>
      <c r="D120" s="72"/>
      <c r="E120" s="13">
        <v>75</v>
      </c>
      <c r="F120" s="38" t="s">
        <v>34</v>
      </c>
      <c r="G120" s="44"/>
      <c r="H120" s="83" t="s">
        <v>34</v>
      </c>
      <c r="I120" s="16">
        <f t="shared" ref="I120" si="14">G120*E120</f>
        <v>0</v>
      </c>
      <c r="J120" s="54"/>
      <c r="K120" s="54"/>
    </row>
    <row r="121" spans="1:11" outlineLevel="1" x14ac:dyDescent="0.25">
      <c r="A121" s="24" t="s">
        <v>166</v>
      </c>
      <c r="B121" s="25" t="s">
        <v>344</v>
      </c>
      <c r="C121" s="84"/>
      <c r="D121" s="27"/>
      <c r="E121" s="28"/>
      <c r="F121" s="28"/>
      <c r="G121" s="60"/>
      <c r="H121" s="28"/>
      <c r="I121" s="30">
        <f>SUM(I114:I120)</f>
        <v>0</v>
      </c>
      <c r="J121" s="31"/>
      <c r="K121" s="31"/>
    </row>
    <row r="122" spans="1:11" outlineLevel="2" collapsed="1" x14ac:dyDescent="0.25">
      <c r="A122" s="118" t="s">
        <v>167</v>
      </c>
      <c r="B122" s="85" t="s">
        <v>193</v>
      </c>
      <c r="C122" s="71" t="s">
        <v>194</v>
      </c>
      <c r="D122" s="72" t="s">
        <v>381</v>
      </c>
      <c r="E122" s="13">
        <v>8</v>
      </c>
      <c r="F122" s="73" t="s">
        <v>34</v>
      </c>
      <c r="G122" s="44"/>
      <c r="H122" s="73" t="s">
        <v>34</v>
      </c>
      <c r="I122" s="16">
        <f>G122*E122</f>
        <v>0</v>
      </c>
      <c r="J122" s="54"/>
      <c r="K122" s="54"/>
    </row>
    <row r="123" spans="1:11" outlineLevel="2" x14ac:dyDescent="0.25">
      <c r="A123" s="118" t="s">
        <v>167</v>
      </c>
      <c r="B123" s="85" t="s">
        <v>193</v>
      </c>
      <c r="C123" s="71" t="s">
        <v>195</v>
      </c>
      <c r="D123" s="72" t="s">
        <v>381</v>
      </c>
      <c r="E123" s="13">
        <v>8</v>
      </c>
      <c r="F123" s="73" t="s">
        <v>34</v>
      </c>
      <c r="G123" s="44"/>
      <c r="H123" s="73" t="s">
        <v>34</v>
      </c>
      <c r="I123" s="16">
        <f>G123*E123</f>
        <v>0</v>
      </c>
      <c r="J123" s="54"/>
      <c r="K123" s="54"/>
    </row>
    <row r="124" spans="1:11" outlineLevel="2" x14ac:dyDescent="0.25">
      <c r="A124" s="118" t="s">
        <v>167</v>
      </c>
      <c r="B124" s="85" t="s">
        <v>196</v>
      </c>
      <c r="C124" s="71" t="s">
        <v>194</v>
      </c>
      <c r="D124" s="72" t="s">
        <v>382</v>
      </c>
      <c r="E124" s="13">
        <v>22</v>
      </c>
      <c r="F124" s="73" t="s">
        <v>34</v>
      </c>
      <c r="G124" s="22"/>
      <c r="H124" s="73" t="s">
        <v>34</v>
      </c>
      <c r="I124" s="16">
        <f>G124*E124</f>
        <v>0</v>
      </c>
      <c r="J124" s="54"/>
      <c r="K124" s="54"/>
    </row>
    <row r="125" spans="1:11" outlineLevel="2" x14ac:dyDescent="0.25">
      <c r="A125" s="118" t="s">
        <v>167</v>
      </c>
      <c r="B125" s="87" t="s">
        <v>196</v>
      </c>
      <c r="C125" s="88" t="s">
        <v>195</v>
      </c>
      <c r="D125" s="89" t="s">
        <v>382</v>
      </c>
      <c r="E125" s="13">
        <v>22</v>
      </c>
      <c r="F125" s="73" t="s">
        <v>34</v>
      </c>
      <c r="G125" s="22"/>
      <c r="H125" s="73" t="s">
        <v>34</v>
      </c>
      <c r="I125" s="16">
        <f t="shared" ref="I125" si="15">G125*E125</f>
        <v>0</v>
      </c>
      <c r="J125" s="54"/>
      <c r="K125" s="54"/>
    </row>
    <row r="126" spans="1:11" outlineLevel="2" x14ac:dyDescent="0.25">
      <c r="A126" s="118" t="s">
        <v>167</v>
      </c>
      <c r="B126" s="85" t="s">
        <v>197</v>
      </c>
      <c r="C126" s="71" t="s">
        <v>383</v>
      </c>
      <c r="D126" s="72"/>
      <c r="E126" s="13">
        <v>15</v>
      </c>
      <c r="F126" s="73" t="s">
        <v>34</v>
      </c>
      <c r="G126" s="22"/>
      <c r="H126" s="73" t="s">
        <v>34</v>
      </c>
      <c r="I126" s="16">
        <f t="shared" ref="I126" si="16">G126*E126</f>
        <v>0</v>
      </c>
      <c r="J126" s="54"/>
      <c r="K126" s="54"/>
    </row>
    <row r="127" spans="1:11" outlineLevel="1" x14ac:dyDescent="0.25">
      <c r="A127" s="24" t="s">
        <v>191</v>
      </c>
      <c r="B127" s="25" t="s">
        <v>349</v>
      </c>
      <c r="C127" s="26"/>
      <c r="D127" s="27"/>
      <c r="E127" s="28"/>
      <c r="F127" s="28"/>
      <c r="G127" s="29"/>
      <c r="H127" s="28"/>
      <c r="I127" s="30">
        <f>SUM(I122:I126)</f>
        <v>0</v>
      </c>
      <c r="J127" s="31"/>
      <c r="K127" s="31"/>
    </row>
    <row r="128" spans="1:11" outlineLevel="2" x14ac:dyDescent="0.25">
      <c r="A128" s="86" t="s">
        <v>192</v>
      </c>
      <c r="B128" s="85" t="s">
        <v>198</v>
      </c>
      <c r="C128" s="71" t="s">
        <v>35</v>
      </c>
      <c r="D128" s="72"/>
      <c r="E128" s="13">
        <v>30</v>
      </c>
      <c r="F128" s="73" t="s">
        <v>34</v>
      </c>
      <c r="G128" s="44"/>
      <c r="H128" s="73" t="s">
        <v>34</v>
      </c>
      <c r="I128" s="16">
        <f t="shared" ref="I128:I134" si="17">G128*E128</f>
        <v>0</v>
      </c>
      <c r="J128" s="54"/>
      <c r="K128" s="54"/>
    </row>
    <row r="129" spans="1:11" outlineLevel="2" x14ac:dyDescent="0.25">
      <c r="A129" s="86" t="s">
        <v>192</v>
      </c>
      <c r="B129" s="85" t="s">
        <v>199</v>
      </c>
      <c r="C129" s="71" t="s">
        <v>35</v>
      </c>
      <c r="D129" s="72"/>
      <c r="E129" s="13">
        <v>30</v>
      </c>
      <c r="F129" s="73" t="s">
        <v>34</v>
      </c>
      <c r="G129" s="44"/>
      <c r="H129" s="73" t="s">
        <v>34</v>
      </c>
      <c r="I129" s="16">
        <f t="shared" si="17"/>
        <v>0</v>
      </c>
      <c r="J129" s="54"/>
      <c r="K129" s="54"/>
    </row>
    <row r="130" spans="1:11" outlineLevel="2" x14ac:dyDescent="0.25">
      <c r="A130" s="86" t="s">
        <v>192</v>
      </c>
      <c r="B130" s="85" t="s">
        <v>200</v>
      </c>
      <c r="C130" s="71" t="s">
        <v>35</v>
      </c>
      <c r="D130" s="72"/>
      <c r="E130" s="13">
        <v>30</v>
      </c>
      <c r="F130" s="73" t="s">
        <v>34</v>
      </c>
      <c r="G130" s="44"/>
      <c r="H130" s="73" t="s">
        <v>34</v>
      </c>
      <c r="I130" s="16">
        <f t="shared" si="17"/>
        <v>0</v>
      </c>
      <c r="J130" s="54"/>
      <c r="K130" s="54"/>
    </row>
    <row r="131" spans="1:11" outlineLevel="2" x14ac:dyDescent="0.25">
      <c r="A131" s="86" t="s">
        <v>192</v>
      </c>
      <c r="B131" s="85" t="s">
        <v>201</v>
      </c>
      <c r="C131" s="71" t="s">
        <v>35</v>
      </c>
      <c r="D131" s="72"/>
      <c r="E131" s="13">
        <v>30</v>
      </c>
      <c r="F131" s="73" t="s">
        <v>34</v>
      </c>
      <c r="G131" s="44"/>
      <c r="H131" s="73" t="s">
        <v>34</v>
      </c>
      <c r="I131" s="16">
        <f t="shared" si="17"/>
        <v>0</v>
      </c>
      <c r="J131" s="54"/>
      <c r="K131" s="54"/>
    </row>
    <row r="132" spans="1:11" outlineLevel="2" x14ac:dyDescent="0.25">
      <c r="A132" s="86" t="s">
        <v>192</v>
      </c>
      <c r="B132" s="85" t="s">
        <v>202</v>
      </c>
      <c r="C132" s="71" t="s">
        <v>35</v>
      </c>
      <c r="D132" s="72"/>
      <c r="E132" s="13">
        <v>15</v>
      </c>
      <c r="F132" s="73" t="s">
        <v>34</v>
      </c>
      <c r="G132" s="44"/>
      <c r="H132" s="73" t="s">
        <v>34</v>
      </c>
      <c r="I132" s="16">
        <f t="shared" si="17"/>
        <v>0</v>
      </c>
      <c r="J132" s="54"/>
      <c r="K132" s="54"/>
    </row>
    <row r="133" spans="1:11" outlineLevel="2" x14ac:dyDescent="0.25">
      <c r="A133" s="86" t="s">
        <v>192</v>
      </c>
      <c r="B133" s="85" t="s">
        <v>203</v>
      </c>
      <c r="C133" s="71" t="s">
        <v>35</v>
      </c>
      <c r="D133" s="72"/>
      <c r="E133" s="13">
        <v>15</v>
      </c>
      <c r="F133" s="73" t="s">
        <v>34</v>
      </c>
      <c r="G133" s="44"/>
      <c r="H133" s="73" t="s">
        <v>34</v>
      </c>
      <c r="I133" s="16">
        <f t="shared" si="17"/>
        <v>0</v>
      </c>
      <c r="J133" s="54"/>
      <c r="K133" s="54"/>
    </row>
    <row r="134" spans="1:11" outlineLevel="2" x14ac:dyDescent="0.25">
      <c r="A134" s="86" t="s">
        <v>192</v>
      </c>
      <c r="B134" s="85" t="s">
        <v>204</v>
      </c>
      <c r="C134" s="71" t="s">
        <v>205</v>
      </c>
      <c r="D134" s="72" t="s">
        <v>206</v>
      </c>
      <c r="E134" s="13">
        <v>750</v>
      </c>
      <c r="F134" s="73" t="s">
        <v>34</v>
      </c>
      <c r="G134" s="44"/>
      <c r="H134" s="73" t="s">
        <v>34</v>
      </c>
      <c r="I134" s="16">
        <f t="shared" si="17"/>
        <v>0</v>
      </c>
      <c r="J134" s="54"/>
      <c r="K134" s="54"/>
    </row>
    <row r="135" spans="1:11" outlineLevel="1" x14ac:dyDescent="0.25">
      <c r="A135" s="91" t="s">
        <v>213</v>
      </c>
      <c r="B135" s="92" t="s">
        <v>338</v>
      </c>
      <c r="C135" s="93"/>
      <c r="D135" s="94"/>
      <c r="E135" s="95"/>
      <c r="F135" s="95"/>
      <c r="G135" s="60"/>
      <c r="H135" s="95"/>
      <c r="I135" s="30">
        <f>SUM(I128:I134)</f>
        <v>0</v>
      </c>
      <c r="J135" s="77"/>
      <c r="K135" s="77"/>
    </row>
    <row r="136" spans="1:11" outlineLevel="2" x14ac:dyDescent="0.25">
      <c r="A136" s="86" t="s">
        <v>214</v>
      </c>
      <c r="B136" s="96" t="s">
        <v>222</v>
      </c>
      <c r="C136" s="97" t="s">
        <v>223</v>
      </c>
      <c r="D136" s="97"/>
      <c r="E136" s="13">
        <v>450</v>
      </c>
      <c r="F136" s="83" t="s">
        <v>15</v>
      </c>
      <c r="G136" s="22"/>
      <c r="H136" s="83" t="s">
        <v>15</v>
      </c>
      <c r="I136" s="98">
        <f t="shared" ref="I136:I145" si="18">G136*E136</f>
        <v>0</v>
      </c>
      <c r="J136" s="54"/>
      <c r="K136" s="54"/>
    </row>
    <row r="137" spans="1:11" outlineLevel="2" collapsed="1" x14ac:dyDescent="0.25">
      <c r="A137" s="86" t="s">
        <v>214</v>
      </c>
      <c r="B137" s="70" t="s">
        <v>224</v>
      </c>
      <c r="C137" s="97" t="s">
        <v>223</v>
      </c>
      <c r="D137" s="72"/>
      <c r="E137" s="13">
        <v>150</v>
      </c>
      <c r="F137" s="73" t="s">
        <v>15</v>
      </c>
      <c r="G137" s="44"/>
      <c r="H137" s="73" t="s">
        <v>15</v>
      </c>
      <c r="I137" s="16">
        <f t="shared" si="18"/>
        <v>0</v>
      </c>
      <c r="J137" s="54"/>
      <c r="K137" s="54"/>
    </row>
    <row r="138" spans="1:11" outlineLevel="2" x14ac:dyDescent="0.25">
      <c r="A138" s="86" t="s">
        <v>214</v>
      </c>
      <c r="B138" s="70" t="s">
        <v>225</v>
      </c>
      <c r="C138" s="72" t="s">
        <v>226</v>
      </c>
      <c r="D138" s="72"/>
      <c r="E138" s="13">
        <v>750</v>
      </c>
      <c r="F138" s="83" t="s">
        <v>15</v>
      </c>
      <c r="G138" s="44"/>
      <c r="H138" s="83" t="s">
        <v>15</v>
      </c>
      <c r="I138" s="16">
        <f t="shared" si="18"/>
        <v>0</v>
      </c>
      <c r="J138" s="54"/>
      <c r="K138" s="54"/>
    </row>
    <row r="139" spans="1:11" outlineLevel="2" x14ac:dyDescent="0.25">
      <c r="A139" s="86" t="s">
        <v>214</v>
      </c>
      <c r="B139" s="70" t="s">
        <v>227</v>
      </c>
      <c r="C139" s="72" t="s">
        <v>228</v>
      </c>
      <c r="D139" s="72" t="s">
        <v>229</v>
      </c>
      <c r="E139" s="13">
        <v>150</v>
      </c>
      <c r="F139" s="73" t="s">
        <v>34</v>
      </c>
      <c r="G139" s="44"/>
      <c r="H139" s="73" t="s">
        <v>34</v>
      </c>
      <c r="I139" s="16">
        <f t="shared" si="18"/>
        <v>0</v>
      </c>
      <c r="J139" s="54"/>
      <c r="K139" s="54"/>
    </row>
    <row r="140" spans="1:11" outlineLevel="2" x14ac:dyDescent="0.25">
      <c r="A140" s="86" t="s">
        <v>214</v>
      </c>
      <c r="B140" s="70" t="s">
        <v>230</v>
      </c>
      <c r="C140" s="72" t="s">
        <v>228</v>
      </c>
      <c r="D140" s="72" t="s">
        <v>229</v>
      </c>
      <c r="E140" s="13">
        <v>150</v>
      </c>
      <c r="F140" s="73" t="s">
        <v>34</v>
      </c>
      <c r="G140" s="44"/>
      <c r="H140" s="73" t="s">
        <v>34</v>
      </c>
      <c r="I140" s="16">
        <f t="shared" si="18"/>
        <v>0</v>
      </c>
      <c r="J140" s="54"/>
      <c r="K140" s="54"/>
    </row>
    <row r="141" spans="1:11" outlineLevel="2" x14ac:dyDescent="0.25">
      <c r="A141" s="86" t="s">
        <v>214</v>
      </c>
      <c r="B141" s="85" t="s">
        <v>231</v>
      </c>
      <c r="C141" s="71" t="s">
        <v>232</v>
      </c>
      <c r="D141" s="72"/>
      <c r="E141" s="13">
        <v>1500</v>
      </c>
      <c r="F141" s="73" t="s">
        <v>15</v>
      </c>
      <c r="G141" s="22"/>
      <c r="H141" s="73" t="s">
        <v>15</v>
      </c>
      <c r="I141" s="16">
        <f t="shared" si="18"/>
        <v>0</v>
      </c>
      <c r="J141" s="54"/>
      <c r="K141" s="54"/>
    </row>
    <row r="142" spans="1:11" outlineLevel="2" x14ac:dyDescent="0.25">
      <c r="A142" s="86" t="s">
        <v>214</v>
      </c>
      <c r="B142" s="70" t="s">
        <v>233</v>
      </c>
      <c r="C142" s="72" t="s">
        <v>234</v>
      </c>
      <c r="D142" s="72" t="s">
        <v>235</v>
      </c>
      <c r="E142" s="13">
        <v>900</v>
      </c>
      <c r="F142" s="73" t="s">
        <v>15</v>
      </c>
      <c r="G142" s="44"/>
      <c r="H142" s="73" t="s">
        <v>15</v>
      </c>
      <c r="I142" s="16">
        <f t="shared" si="18"/>
        <v>0</v>
      </c>
      <c r="J142" s="54"/>
      <c r="K142" s="54"/>
    </row>
    <row r="143" spans="1:11" outlineLevel="2" x14ac:dyDescent="0.25">
      <c r="A143" s="86" t="s">
        <v>214</v>
      </c>
      <c r="B143" s="70" t="s">
        <v>241</v>
      </c>
      <c r="C143" s="72" t="s">
        <v>228</v>
      </c>
      <c r="D143" s="72" t="s">
        <v>229</v>
      </c>
      <c r="E143" s="13">
        <v>150</v>
      </c>
      <c r="F143" s="73" t="s">
        <v>34</v>
      </c>
      <c r="G143" s="44"/>
      <c r="H143" s="73" t="s">
        <v>34</v>
      </c>
      <c r="I143" s="16">
        <f t="shared" si="18"/>
        <v>0</v>
      </c>
      <c r="J143" s="54"/>
      <c r="K143" s="54"/>
    </row>
    <row r="144" spans="1:11" outlineLevel="2" collapsed="1" x14ac:dyDescent="0.25">
      <c r="A144" s="86" t="s">
        <v>214</v>
      </c>
      <c r="B144" s="70" t="s">
        <v>242</v>
      </c>
      <c r="C144" s="72" t="s">
        <v>228</v>
      </c>
      <c r="D144" s="72" t="s">
        <v>229</v>
      </c>
      <c r="E144" s="13">
        <v>150</v>
      </c>
      <c r="F144" s="73" t="s">
        <v>34</v>
      </c>
      <c r="G144" s="44"/>
      <c r="H144" s="73" t="s">
        <v>34</v>
      </c>
      <c r="I144" s="16">
        <f t="shared" si="18"/>
        <v>0</v>
      </c>
      <c r="J144" s="54"/>
      <c r="K144" s="54"/>
    </row>
    <row r="145" spans="1:11" outlineLevel="2" x14ac:dyDescent="0.25">
      <c r="A145" s="86" t="s">
        <v>214</v>
      </c>
      <c r="B145" s="70" t="s">
        <v>243</v>
      </c>
      <c r="C145" s="72" t="s">
        <v>244</v>
      </c>
      <c r="D145" s="72" t="s">
        <v>245</v>
      </c>
      <c r="E145" s="13">
        <v>15</v>
      </c>
      <c r="F145" s="73" t="s">
        <v>34</v>
      </c>
      <c r="G145" s="44"/>
      <c r="H145" s="73" t="s">
        <v>34</v>
      </c>
      <c r="I145" s="16">
        <f t="shared" si="18"/>
        <v>0</v>
      </c>
      <c r="J145" s="54"/>
      <c r="K145" s="54"/>
    </row>
    <row r="146" spans="1:11" outlineLevel="1" x14ac:dyDescent="0.25">
      <c r="A146" s="91" t="s">
        <v>246</v>
      </c>
      <c r="B146" s="92" t="s">
        <v>339</v>
      </c>
      <c r="C146" s="94"/>
      <c r="D146" s="94"/>
      <c r="E146" s="95"/>
      <c r="F146" s="95"/>
      <c r="G146" s="29"/>
      <c r="H146" s="95"/>
      <c r="I146" s="30">
        <f>SUM(I136:I145)</f>
        <v>0</v>
      </c>
      <c r="J146" s="77"/>
      <c r="K146" s="77"/>
    </row>
    <row r="147" spans="1:11" outlineLevel="2" x14ac:dyDescent="0.25">
      <c r="A147" s="86" t="s">
        <v>247</v>
      </c>
      <c r="B147" s="85" t="s">
        <v>248</v>
      </c>
      <c r="C147" s="71" t="s">
        <v>113</v>
      </c>
      <c r="D147" s="72"/>
      <c r="E147" s="13">
        <v>750</v>
      </c>
      <c r="F147" s="73" t="s">
        <v>34</v>
      </c>
      <c r="G147" s="44"/>
      <c r="H147" s="73" t="s">
        <v>34</v>
      </c>
      <c r="I147" s="16">
        <f t="shared" ref="I147:I158" si="19">G147*E147</f>
        <v>0</v>
      </c>
      <c r="J147" s="54"/>
      <c r="K147" s="54"/>
    </row>
    <row r="148" spans="1:11" outlineLevel="2" x14ac:dyDescent="0.25">
      <c r="A148" s="86" t="s">
        <v>247</v>
      </c>
      <c r="B148" s="121" t="s">
        <v>279</v>
      </c>
      <c r="C148" s="122" t="s">
        <v>280</v>
      </c>
      <c r="D148" s="97" t="s">
        <v>281</v>
      </c>
      <c r="E148" s="13">
        <v>1500</v>
      </c>
      <c r="F148" s="83" t="s">
        <v>34</v>
      </c>
      <c r="G148" s="44"/>
      <c r="H148" s="73" t="s">
        <v>34</v>
      </c>
      <c r="I148" s="16">
        <f>G148*E148</f>
        <v>0</v>
      </c>
      <c r="J148" s="54"/>
      <c r="K148" s="54"/>
    </row>
    <row r="149" spans="1:11" outlineLevel="2" x14ac:dyDescent="0.25">
      <c r="A149" s="86" t="s">
        <v>247</v>
      </c>
      <c r="B149" s="70" t="s">
        <v>249</v>
      </c>
      <c r="C149" s="71" t="s">
        <v>113</v>
      </c>
      <c r="D149" s="72"/>
      <c r="E149" s="13">
        <v>75</v>
      </c>
      <c r="F149" s="73" t="s">
        <v>34</v>
      </c>
      <c r="G149" s="44"/>
      <c r="H149" s="73" t="s">
        <v>34</v>
      </c>
      <c r="I149" s="16">
        <f t="shared" si="19"/>
        <v>0</v>
      </c>
      <c r="J149" s="54"/>
      <c r="K149" s="54"/>
    </row>
    <row r="150" spans="1:11" outlineLevel="2" x14ac:dyDescent="0.25">
      <c r="A150" s="86" t="s">
        <v>247</v>
      </c>
      <c r="B150" s="85" t="s">
        <v>250</v>
      </c>
      <c r="C150" s="71" t="s">
        <v>251</v>
      </c>
      <c r="D150" s="72" t="s">
        <v>252</v>
      </c>
      <c r="E150" s="13">
        <v>30</v>
      </c>
      <c r="F150" s="73" t="s">
        <v>34</v>
      </c>
      <c r="G150" s="22"/>
      <c r="H150" s="73" t="s">
        <v>34</v>
      </c>
      <c r="I150" s="16">
        <f t="shared" si="19"/>
        <v>0</v>
      </c>
      <c r="J150" s="54"/>
      <c r="K150" s="54"/>
    </row>
    <row r="151" spans="1:11" outlineLevel="2" x14ac:dyDescent="0.25">
      <c r="A151" s="86" t="s">
        <v>247</v>
      </c>
      <c r="B151" s="85" t="s">
        <v>250</v>
      </c>
      <c r="C151" s="71" t="s">
        <v>251</v>
      </c>
      <c r="D151" s="72" t="s">
        <v>253</v>
      </c>
      <c r="E151" s="13">
        <v>30</v>
      </c>
      <c r="F151" s="73" t="s">
        <v>34</v>
      </c>
      <c r="G151" s="22"/>
      <c r="H151" s="73" t="s">
        <v>34</v>
      </c>
      <c r="I151" s="16">
        <f t="shared" si="19"/>
        <v>0</v>
      </c>
      <c r="J151" s="54"/>
      <c r="K151" s="54"/>
    </row>
    <row r="152" spans="1:11" outlineLevel="2" x14ac:dyDescent="0.25">
      <c r="A152" s="86" t="s">
        <v>247</v>
      </c>
      <c r="B152" s="85" t="s">
        <v>254</v>
      </c>
      <c r="C152" s="71" t="s">
        <v>255</v>
      </c>
      <c r="D152" s="72" t="s">
        <v>217</v>
      </c>
      <c r="E152" s="13">
        <v>675</v>
      </c>
      <c r="F152" s="73" t="s">
        <v>34</v>
      </c>
      <c r="G152" s="44"/>
      <c r="H152" s="73" t="s">
        <v>34</v>
      </c>
      <c r="I152" s="16">
        <f t="shared" si="19"/>
        <v>0</v>
      </c>
      <c r="J152" s="54"/>
      <c r="K152" s="54"/>
    </row>
    <row r="153" spans="1:11" outlineLevel="2" x14ac:dyDescent="0.25">
      <c r="A153" s="86" t="s">
        <v>247</v>
      </c>
      <c r="B153" s="70" t="s">
        <v>256</v>
      </c>
      <c r="C153" s="72" t="s">
        <v>257</v>
      </c>
      <c r="D153" s="72" t="s">
        <v>258</v>
      </c>
      <c r="E153" s="13">
        <v>90</v>
      </c>
      <c r="F153" s="73" t="s">
        <v>34</v>
      </c>
      <c r="G153" s="44"/>
      <c r="H153" s="73" t="s">
        <v>34</v>
      </c>
      <c r="I153" s="16">
        <f t="shared" si="19"/>
        <v>0</v>
      </c>
      <c r="J153" s="54"/>
      <c r="K153" s="54"/>
    </row>
    <row r="154" spans="1:11" outlineLevel="2" x14ac:dyDescent="0.25">
      <c r="A154" s="86" t="s">
        <v>247</v>
      </c>
      <c r="B154" s="70" t="s">
        <v>259</v>
      </c>
      <c r="C154" s="72" t="s">
        <v>260</v>
      </c>
      <c r="D154" s="72" t="s">
        <v>261</v>
      </c>
      <c r="E154" s="13">
        <v>150</v>
      </c>
      <c r="F154" s="73" t="s">
        <v>34</v>
      </c>
      <c r="G154" s="22"/>
      <c r="H154" s="73" t="s">
        <v>34</v>
      </c>
      <c r="I154" s="16">
        <f t="shared" si="19"/>
        <v>0</v>
      </c>
      <c r="J154" s="54"/>
      <c r="K154" s="54"/>
    </row>
    <row r="155" spans="1:11" outlineLevel="2" x14ac:dyDescent="0.25">
      <c r="A155" s="86" t="s">
        <v>247</v>
      </c>
      <c r="B155" s="70" t="s">
        <v>262</v>
      </c>
      <c r="C155" s="71" t="s">
        <v>251</v>
      </c>
      <c r="D155" s="72" t="s">
        <v>263</v>
      </c>
      <c r="E155" s="13">
        <v>90</v>
      </c>
      <c r="F155" s="73" t="s">
        <v>34</v>
      </c>
      <c r="G155" s="22"/>
      <c r="H155" s="73" t="s">
        <v>34</v>
      </c>
      <c r="I155" s="16">
        <f t="shared" si="19"/>
        <v>0</v>
      </c>
      <c r="J155" s="54"/>
      <c r="K155" s="54"/>
    </row>
    <row r="156" spans="1:11" outlineLevel="2" x14ac:dyDescent="0.25">
      <c r="A156" s="86" t="s">
        <v>247</v>
      </c>
      <c r="B156" s="70" t="s">
        <v>264</v>
      </c>
      <c r="C156" s="71" t="s">
        <v>265</v>
      </c>
      <c r="D156" s="72"/>
      <c r="E156" s="13">
        <v>90</v>
      </c>
      <c r="F156" s="73" t="s">
        <v>34</v>
      </c>
      <c r="G156" s="22"/>
      <c r="H156" s="73" t="s">
        <v>34</v>
      </c>
      <c r="I156" s="16">
        <f t="shared" si="19"/>
        <v>0</v>
      </c>
      <c r="J156" s="54"/>
      <c r="K156" s="54"/>
    </row>
    <row r="157" spans="1:11" outlineLevel="2" x14ac:dyDescent="0.25">
      <c r="A157" s="86" t="s">
        <v>247</v>
      </c>
      <c r="B157" s="70" t="s">
        <v>266</v>
      </c>
      <c r="C157" s="71" t="s">
        <v>251</v>
      </c>
      <c r="D157" s="72" t="s">
        <v>263</v>
      </c>
      <c r="E157" s="13">
        <v>90</v>
      </c>
      <c r="F157" s="73" t="s">
        <v>34</v>
      </c>
      <c r="G157" s="22"/>
      <c r="H157" s="73" t="s">
        <v>34</v>
      </c>
      <c r="I157" s="16">
        <f t="shared" si="19"/>
        <v>0</v>
      </c>
      <c r="J157" s="54"/>
      <c r="K157" s="54"/>
    </row>
    <row r="158" spans="1:11" outlineLevel="2" x14ac:dyDescent="0.25">
      <c r="A158" s="86" t="s">
        <v>247</v>
      </c>
      <c r="B158" s="99" t="s">
        <v>267</v>
      </c>
      <c r="C158" s="72" t="s">
        <v>268</v>
      </c>
      <c r="D158" s="89" t="s">
        <v>38</v>
      </c>
      <c r="E158" s="13">
        <v>750</v>
      </c>
      <c r="F158" s="73" t="s">
        <v>34</v>
      </c>
      <c r="G158" s="46"/>
      <c r="H158" s="73" t="s">
        <v>34</v>
      </c>
      <c r="I158" s="16">
        <f t="shared" si="19"/>
        <v>0</v>
      </c>
      <c r="J158" s="90"/>
      <c r="K158" s="90"/>
    </row>
    <row r="159" spans="1:11" ht="15" customHeight="1" outlineLevel="1" x14ac:dyDescent="0.25">
      <c r="A159" s="100" t="s">
        <v>269</v>
      </c>
      <c r="B159" s="92" t="s">
        <v>340</v>
      </c>
      <c r="C159" s="93"/>
      <c r="D159" s="94"/>
      <c r="E159" s="101"/>
      <c r="F159" s="95"/>
      <c r="G159" s="60"/>
      <c r="H159" s="95"/>
      <c r="I159" s="30">
        <f>SUM(I147:I158)</f>
        <v>0</v>
      </c>
      <c r="J159" s="77"/>
      <c r="K159" s="77"/>
    </row>
    <row r="160" spans="1:11" ht="15" customHeight="1" outlineLevel="2" x14ac:dyDescent="0.25">
      <c r="A160" s="120" t="s">
        <v>270</v>
      </c>
      <c r="B160" s="85" t="s">
        <v>209</v>
      </c>
      <c r="C160" s="72" t="s">
        <v>210</v>
      </c>
      <c r="D160" s="71" t="s">
        <v>211</v>
      </c>
      <c r="E160" s="13">
        <v>1500</v>
      </c>
      <c r="F160" s="73" t="s">
        <v>34</v>
      </c>
      <c r="G160" s="46"/>
      <c r="H160" s="83" t="s">
        <v>34</v>
      </c>
      <c r="I160" s="98">
        <f t="shared" ref="I160:I167" si="20">G160*E160</f>
        <v>0</v>
      </c>
      <c r="J160" s="54"/>
      <c r="K160" s="54"/>
    </row>
    <row r="161" spans="1:11" ht="15" customHeight="1" outlineLevel="2" x14ac:dyDescent="0.25">
      <c r="A161" s="120" t="s">
        <v>270</v>
      </c>
      <c r="B161" s="85" t="s">
        <v>212</v>
      </c>
      <c r="C161" s="72" t="s">
        <v>210</v>
      </c>
      <c r="D161" s="71" t="s">
        <v>211</v>
      </c>
      <c r="E161" s="13">
        <v>375</v>
      </c>
      <c r="F161" s="73" t="s">
        <v>34</v>
      </c>
      <c r="G161" s="46"/>
      <c r="H161" s="83" t="s">
        <v>34</v>
      </c>
      <c r="I161" s="98">
        <f t="shared" si="20"/>
        <v>0</v>
      </c>
      <c r="J161" s="54"/>
      <c r="K161" s="54"/>
    </row>
    <row r="162" spans="1:11" ht="15" customHeight="1" outlineLevel="2" x14ac:dyDescent="0.25">
      <c r="A162" s="120" t="s">
        <v>270</v>
      </c>
      <c r="B162" s="85" t="s">
        <v>207</v>
      </c>
      <c r="C162" s="71" t="s">
        <v>208</v>
      </c>
      <c r="D162" s="72"/>
      <c r="E162" s="13">
        <v>1500</v>
      </c>
      <c r="F162" s="73" t="s">
        <v>34</v>
      </c>
      <c r="G162" s="46"/>
      <c r="H162" s="83" t="s">
        <v>34</v>
      </c>
      <c r="I162" s="98">
        <f t="shared" si="20"/>
        <v>0</v>
      </c>
      <c r="J162" s="54"/>
      <c r="K162" s="54"/>
    </row>
    <row r="163" spans="1:11" ht="15" customHeight="1" outlineLevel="2" x14ac:dyDescent="0.25">
      <c r="A163" s="120" t="s">
        <v>270</v>
      </c>
      <c r="B163" s="85" t="s">
        <v>236</v>
      </c>
      <c r="C163" s="71" t="s">
        <v>237</v>
      </c>
      <c r="D163" s="72" t="s">
        <v>238</v>
      </c>
      <c r="E163" s="13">
        <v>375</v>
      </c>
      <c r="F163" s="73" t="s">
        <v>34</v>
      </c>
      <c r="G163" s="46"/>
      <c r="H163" s="83" t="s">
        <v>34</v>
      </c>
      <c r="I163" s="98">
        <f t="shared" si="20"/>
        <v>0</v>
      </c>
      <c r="J163" s="54"/>
      <c r="K163" s="54"/>
    </row>
    <row r="164" spans="1:11" ht="15" customHeight="1" outlineLevel="2" x14ac:dyDescent="0.25">
      <c r="A164" s="120" t="s">
        <v>270</v>
      </c>
      <c r="B164" s="85" t="s">
        <v>239</v>
      </c>
      <c r="C164" s="72" t="s">
        <v>240</v>
      </c>
      <c r="D164" s="72"/>
      <c r="E164" s="13">
        <v>23</v>
      </c>
      <c r="F164" s="73" t="s">
        <v>34</v>
      </c>
      <c r="G164" s="46"/>
      <c r="H164" s="83" t="s">
        <v>34</v>
      </c>
      <c r="I164" s="98">
        <f t="shared" si="20"/>
        <v>0</v>
      </c>
      <c r="J164" s="54"/>
      <c r="K164" s="54"/>
    </row>
    <row r="165" spans="1:11" ht="15" customHeight="1" outlineLevel="2" x14ac:dyDescent="0.25">
      <c r="A165" s="120" t="s">
        <v>270</v>
      </c>
      <c r="B165" s="85" t="s">
        <v>215</v>
      </c>
      <c r="C165" s="71" t="s">
        <v>216</v>
      </c>
      <c r="D165" s="72" t="s">
        <v>217</v>
      </c>
      <c r="E165" s="13">
        <v>90</v>
      </c>
      <c r="F165" s="73" t="s">
        <v>34</v>
      </c>
      <c r="G165" s="46"/>
      <c r="H165" s="83" t="s">
        <v>34</v>
      </c>
      <c r="I165" s="98">
        <f t="shared" si="20"/>
        <v>0</v>
      </c>
      <c r="J165" s="54"/>
      <c r="K165" s="54"/>
    </row>
    <row r="166" spans="1:11" ht="15" customHeight="1" outlineLevel="2" x14ac:dyDescent="0.25">
      <c r="A166" s="120" t="s">
        <v>270</v>
      </c>
      <c r="B166" s="85" t="s">
        <v>218</v>
      </c>
      <c r="C166" s="71" t="s">
        <v>219</v>
      </c>
      <c r="D166" s="72" t="s">
        <v>220</v>
      </c>
      <c r="E166" s="13">
        <v>45</v>
      </c>
      <c r="F166" s="73" t="s">
        <v>34</v>
      </c>
      <c r="G166" s="46"/>
      <c r="H166" s="83" t="s">
        <v>34</v>
      </c>
      <c r="I166" s="98">
        <f t="shared" si="20"/>
        <v>0</v>
      </c>
      <c r="J166" s="54"/>
      <c r="K166" s="54"/>
    </row>
    <row r="167" spans="1:11" ht="15" customHeight="1" outlineLevel="2" x14ac:dyDescent="0.25">
      <c r="A167" s="120" t="s">
        <v>270</v>
      </c>
      <c r="B167" s="85" t="s">
        <v>221</v>
      </c>
      <c r="C167" s="71" t="s">
        <v>216</v>
      </c>
      <c r="D167" s="72" t="s">
        <v>217</v>
      </c>
      <c r="E167" s="13">
        <v>90</v>
      </c>
      <c r="F167" s="73" t="s">
        <v>34</v>
      </c>
      <c r="G167" s="46"/>
      <c r="H167" s="83" t="s">
        <v>34</v>
      </c>
      <c r="I167" s="98">
        <f t="shared" si="20"/>
        <v>0</v>
      </c>
      <c r="J167" s="54"/>
      <c r="K167" s="54"/>
    </row>
    <row r="168" spans="1:11" ht="15" customHeight="1" outlineLevel="1" x14ac:dyDescent="0.25">
      <c r="A168" s="100" t="s">
        <v>271</v>
      </c>
      <c r="B168" s="92" t="s">
        <v>341</v>
      </c>
      <c r="C168" s="94"/>
      <c r="D168" s="94"/>
      <c r="E168" s="101"/>
      <c r="F168" s="95"/>
      <c r="G168" s="60"/>
      <c r="H168" s="95"/>
      <c r="I168" s="30">
        <f>SUM(I160:I167)</f>
        <v>0</v>
      </c>
      <c r="J168" s="77"/>
      <c r="K168" s="77"/>
    </row>
    <row r="169" spans="1:11" outlineLevel="2" x14ac:dyDescent="0.25">
      <c r="A169" s="102" t="s">
        <v>272</v>
      </c>
      <c r="B169" s="96" t="s">
        <v>273</v>
      </c>
      <c r="C169" s="97" t="s">
        <v>274</v>
      </c>
      <c r="D169" s="97"/>
      <c r="E169" s="13">
        <v>1500</v>
      </c>
      <c r="F169" s="83" t="s">
        <v>34</v>
      </c>
      <c r="G169" s="44"/>
      <c r="H169" s="73" t="s">
        <v>34</v>
      </c>
      <c r="I169" s="16">
        <f t="shared" ref="I169:I177" si="21">G169*E169</f>
        <v>0</v>
      </c>
      <c r="J169" s="54"/>
      <c r="K169" s="54"/>
    </row>
    <row r="170" spans="1:11" outlineLevel="2" collapsed="1" x14ac:dyDescent="0.25">
      <c r="A170" s="102" t="s">
        <v>272</v>
      </c>
      <c r="B170" s="96" t="s">
        <v>275</v>
      </c>
      <c r="C170" s="97" t="s">
        <v>274</v>
      </c>
      <c r="D170" s="97"/>
      <c r="E170" s="13">
        <v>1500</v>
      </c>
      <c r="F170" s="83" t="s">
        <v>34</v>
      </c>
      <c r="G170" s="44"/>
      <c r="H170" s="73" t="s">
        <v>34</v>
      </c>
      <c r="I170" s="16">
        <f t="shared" si="21"/>
        <v>0</v>
      </c>
      <c r="J170" s="54"/>
      <c r="K170" s="54"/>
    </row>
    <row r="171" spans="1:11" outlineLevel="2" x14ac:dyDescent="0.25">
      <c r="A171" s="102" t="s">
        <v>272</v>
      </c>
      <c r="B171" s="96" t="s">
        <v>276</v>
      </c>
      <c r="C171" s="97" t="s">
        <v>274</v>
      </c>
      <c r="D171" s="97"/>
      <c r="E171" s="13">
        <v>375</v>
      </c>
      <c r="F171" s="83" t="s">
        <v>34</v>
      </c>
      <c r="G171" s="44"/>
      <c r="H171" s="73" t="s">
        <v>34</v>
      </c>
      <c r="I171" s="16">
        <f t="shared" si="21"/>
        <v>0</v>
      </c>
      <c r="J171" s="54"/>
      <c r="K171" s="54"/>
    </row>
    <row r="172" spans="1:11" outlineLevel="2" collapsed="1" x14ac:dyDescent="0.25">
      <c r="A172" s="102" t="s">
        <v>272</v>
      </c>
      <c r="B172" s="96" t="s">
        <v>115</v>
      </c>
      <c r="C172" s="97" t="s">
        <v>277</v>
      </c>
      <c r="D172" s="97"/>
      <c r="E172" s="13">
        <v>300</v>
      </c>
      <c r="F172" s="83" t="s">
        <v>34</v>
      </c>
      <c r="G172" s="44"/>
      <c r="H172" s="73" t="s">
        <v>34</v>
      </c>
      <c r="I172" s="16">
        <f t="shared" si="21"/>
        <v>0</v>
      </c>
      <c r="J172" s="54"/>
      <c r="K172" s="54"/>
    </row>
    <row r="173" spans="1:11" outlineLevel="2" x14ac:dyDescent="0.25">
      <c r="A173" s="102" t="s">
        <v>272</v>
      </c>
      <c r="B173" s="96" t="s">
        <v>278</v>
      </c>
      <c r="C173" s="97" t="s">
        <v>277</v>
      </c>
      <c r="D173" s="97"/>
      <c r="E173" s="13">
        <v>225</v>
      </c>
      <c r="F173" s="83" t="s">
        <v>34</v>
      </c>
      <c r="G173" s="44"/>
      <c r="H173" s="73" t="s">
        <v>34</v>
      </c>
      <c r="I173" s="16">
        <f t="shared" si="21"/>
        <v>0</v>
      </c>
      <c r="J173" s="54"/>
      <c r="K173" s="54"/>
    </row>
    <row r="174" spans="1:11" outlineLevel="2" x14ac:dyDescent="0.25">
      <c r="A174" s="102" t="s">
        <v>272</v>
      </c>
      <c r="B174" s="96" t="s">
        <v>282</v>
      </c>
      <c r="C174" s="97" t="s">
        <v>283</v>
      </c>
      <c r="D174" s="97"/>
      <c r="E174" s="13">
        <v>150</v>
      </c>
      <c r="F174" s="83" t="s">
        <v>34</v>
      </c>
      <c r="G174" s="44"/>
      <c r="H174" s="73" t="s">
        <v>34</v>
      </c>
      <c r="I174" s="16">
        <f t="shared" si="21"/>
        <v>0</v>
      </c>
      <c r="J174" s="54"/>
      <c r="K174" s="54"/>
    </row>
    <row r="175" spans="1:11" outlineLevel="2" x14ac:dyDescent="0.25">
      <c r="A175" s="102" t="s">
        <v>272</v>
      </c>
      <c r="B175" s="96" t="s">
        <v>284</v>
      </c>
      <c r="C175" s="97" t="s">
        <v>285</v>
      </c>
      <c r="D175" s="97"/>
      <c r="E175" s="13">
        <v>150</v>
      </c>
      <c r="F175" s="83" t="s">
        <v>34</v>
      </c>
      <c r="G175" s="44"/>
      <c r="H175" s="73" t="s">
        <v>34</v>
      </c>
      <c r="I175" s="16">
        <f t="shared" si="21"/>
        <v>0</v>
      </c>
      <c r="J175" s="54"/>
      <c r="K175" s="54"/>
    </row>
    <row r="176" spans="1:11" outlineLevel="2" x14ac:dyDescent="0.25">
      <c r="A176" s="102" t="s">
        <v>272</v>
      </c>
      <c r="B176" s="96" t="s">
        <v>286</v>
      </c>
      <c r="C176" s="122" t="s">
        <v>287</v>
      </c>
      <c r="D176" s="97" t="s">
        <v>288</v>
      </c>
      <c r="E176" s="13">
        <v>6000</v>
      </c>
      <c r="F176" s="83" t="s">
        <v>34</v>
      </c>
      <c r="G176" s="44"/>
      <c r="H176" s="73" t="s">
        <v>34</v>
      </c>
      <c r="I176" s="16">
        <f t="shared" si="21"/>
        <v>0</v>
      </c>
      <c r="J176" s="54"/>
      <c r="K176" s="54"/>
    </row>
    <row r="177" spans="1:11" outlineLevel="2" x14ac:dyDescent="0.25">
      <c r="A177" s="102" t="s">
        <v>272</v>
      </c>
      <c r="B177" s="96" t="s">
        <v>289</v>
      </c>
      <c r="C177" s="97" t="s">
        <v>285</v>
      </c>
      <c r="D177" s="97"/>
      <c r="E177" s="13">
        <v>300</v>
      </c>
      <c r="F177" s="83" t="s">
        <v>34</v>
      </c>
      <c r="G177" s="44"/>
      <c r="H177" s="73" t="s">
        <v>34</v>
      </c>
      <c r="I177" s="16">
        <f t="shared" si="21"/>
        <v>0</v>
      </c>
      <c r="J177" s="54"/>
      <c r="K177" s="54"/>
    </row>
    <row r="178" spans="1:11" outlineLevel="1" x14ac:dyDescent="0.25">
      <c r="A178" s="100" t="s">
        <v>290</v>
      </c>
      <c r="B178" s="92" t="s">
        <v>345</v>
      </c>
      <c r="C178" s="94"/>
      <c r="D178" s="94"/>
      <c r="E178" s="101"/>
      <c r="F178" s="95"/>
      <c r="G178" s="60"/>
      <c r="H178" s="95"/>
      <c r="I178" s="30">
        <f>SUM(I169:I177)</f>
        <v>0</v>
      </c>
      <c r="J178" s="77"/>
      <c r="K178" s="77"/>
    </row>
    <row r="179" spans="1:11" outlineLevel="2" x14ac:dyDescent="0.25">
      <c r="A179" s="103" t="s">
        <v>291</v>
      </c>
      <c r="B179" s="18" t="s">
        <v>292</v>
      </c>
      <c r="C179" s="104" t="s">
        <v>293</v>
      </c>
      <c r="D179" s="20" t="s">
        <v>97</v>
      </c>
      <c r="E179" s="13">
        <v>300</v>
      </c>
      <c r="F179" s="21" t="s">
        <v>34</v>
      </c>
      <c r="G179" s="22"/>
      <c r="H179" s="21" t="s">
        <v>34</v>
      </c>
      <c r="I179" s="16">
        <f t="shared" ref="I179:I189" si="22">G179*E179</f>
        <v>0</v>
      </c>
      <c r="J179" s="42"/>
      <c r="K179" s="42"/>
    </row>
    <row r="180" spans="1:11" outlineLevel="2" x14ac:dyDescent="0.25">
      <c r="A180" s="103" t="s">
        <v>291</v>
      </c>
      <c r="B180" s="18" t="s">
        <v>294</v>
      </c>
      <c r="C180" s="104" t="s">
        <v>293</v>
      </c>
      <c r="D180" s="20" t="s">
        <v>97</v>
      </c>
      <c r="E180" s="13">
        <v>45</v>
      </c>
      <c r="F180" s="21" t="s">
        <v>34</v>
      </c>
      <c r="G180" s="22"/>
      <c r="H180" s="21" t="s">
        <v>34</v>
      </c>
      <c r="I180" s="16">
        <f t="shared" si="22"/>
        <v>0</v>
      </c>
      <c r="J180" s="42"/>
      <c r="K180" s="42"/>
    </row>
    <row r="181" spans="1:11" outlineLevel="2" x14ac:dyDescent="0.25">
      <c r="A181" s="103" t="s">
        <v>291</v>
      </c>
      <c r="B181" s="18" t="s">
        <v>295</v>
      </c>
      <c r="C181" s="20" t="s">
        <v>296</v>
      </c>
      <c r="D181" s="20" t="s">
        <v>297</v>
      </c>
      <c r="E181" s="13">
        <v>450</v>
      </c>
      <c r="F181" s="21" t="s">
        <v>34</v>
      </c>
      <c r="G181" s="22"/>
      <c r="H181" s="21" t="s">
        <v>34</v>
      </c>
      <c r="I181" s="16">
        <f t="shared" si="22"/>
        <v>0</v>
      </c>
      <c r="J181" s="42"/>
      <c r="K181" s="42"/>
    </row>
    <row r="182" spans="1:11" outlineLevel="2" x14ac:dyDescent="0.25">
      <c r="A182" s="103" t="s">
        <v>291</v>
      </c>
      <c r="B182" s="18" t="s">
        <v>298</v>
      </c>
      <c r="C182" s="104" t="s">
        <v>299</v>
      </c>
      <c r="D182" s="20" t="s">
        <v>69</v>
      </c>
      <c r="E182" s="13">
        <v>450</v>
      </c>
      <c r="F182" s="21" t="s">
        <v>34</v>
      </c>
      <c r="G182" s="22"/>
      <c r="H182" s="21" t="s">
        <v>34</v>
      </c>
      <c r="I182" s="16">
        <f t="shared" si="22"/>
        <v>0</v>
      </c>
      <c r="J182" s="42"/>
      <c r="K182" s="42"/>
    </row>
    <row r="183" spans="1:11" outlineLevel="2" x14ac:dyDescent="0.25">
      <c r="A183" s="103" t="s">
        <v>291</v>
      </c>
      <c r="B183" s="18" t="s">
        <v>300</v>
      </c>
      <c r="C183" s="19" t="s">
        <v>301</v>
      </c>
      <c r="D183" s="20" t="s">
        <v>69</v>
      </c>
      <c r="E183" s="13">
        <v>225</v>
      </c>
      <c r="F183" s="21" t="s">
        <v>34</v>
      </c>
      <c r="G183" s="22"/>
      <c r="H183" s="21" t="s">
        <v>34</v>
      </c>
      <c r="I183" s="16">
        <f t="shared" si="22"/>
        <v>0</v>
      </c>
      <c r="J183" s="42"/>
      <c r="K183" s="42"/>
    </row>
    <row r="184" spans="1:11" outlineLevel="2" x14ac:dyDescent="0.25">
      <c r="A184" s="103" t="s">
        <v>291</v>
      </c>
      <c r="B184" s="18" t="s">
        <v>302</v>
      </c>
      <c r="C184" s="19" t="s">
        <v>81</v>
      </c>
      <c r="D184" s="20" t="s">
        <v>97</v>
      </c>
      <c r="E184" s="13">
        <v>150</v>
      </c>
      <c r="F184" s="21" t="s">
        <v>34</v>
      </c>
      <c r="G184" s="22"/>
      <c r="H184" s="21" t="s">
        <v>34</v>
      </c>
      <c r="I184" s="16">
        <f t="shared" si="22"/>
        <v>0</v>
      </c>
      <c r="J184" s="42"/>
      <c r="K184" s="42"/>
    </row>
    <row r="185" spans="1:11" outlineLevel="2" x14ac:dyDescent="0.25">
      <c r="A185" s="103" t="s">
        <v>291</v>
      </c>
      <c r="B185" s="18" t="s">
        <v>303</v>
      </c>
      <c r="C185" s="19" t="s">
        <v>81</v>
      </c>
      <c r="D185" s="20" t="s">
        <v>69</v>
      </c>
      <c r="E185" s="13">
        <v>30</v>
      </c>
      <c r="F185" s="21" t="s">
        <v>34</v>
      </c>
      <c r="G185" s="22"/>
      <c r="H185" s="21" t="s">
        <v>34</v>
      </c>
      <c r="I185" s="16">
        <f t="shared" si="22"/>
        <v>0</v>
      </c>
      <c r="J185" s="42"/>
      <c r="K185" s="42"/>
    </row>
    <row r="186" spans="1:11" outlineLevel="2" collapsed="1" x14ac:dyDescent="0.25">
      <c r="A186" s="103" t="s">
        <v>291</v>
      </c>
      <c r="B186" s="18" t="s">
        <v>304</v>
      </c>
      <c r="C186" s="104" t="s">
        <v>293</v>
      </c>
      <c r="D186" s="20" t="s">
        <v>69</v>
      </c>
      <c r="E186" s="13">
        <v>150</v>
      </c>
      <c r="F186" s="21" t="s">
        <v>34</v>
      </c>
      <c r="G186" s="22"/>
      <c r="H186" s="21" t="s">
        <v>34</v>
      </c>
      <c r="I186" s="16">
        <f t="shared" si="22"/>
        <v>0</v>
      </c>
      <c r="J186" s="42"/>
      <c r="K186" s="42"/>
    </row>
    <row r="187" spans="1:11" outlineLevel="2" x14ac:dyDescent="0.25">
      <c r="A187" s="103" t="s">
        <v>291</v>
      </c>
      <c r="B187" s="18" t="s">
        <v>305</v>
      </c>
      <c r="C187" s="104" t="s">
        <v>293</v>
      </c>
      <c r="D187" s="20" t="s">
        <v>69</v>
      </c>
      <c r="E187" s="13">
        <v>45</v>
      </c>
      <c r="F187" s="21" t="s">
        <v>34</v>
      </c>
      <c r="G187" s="22"/>
      <c r="H187" s="21" t="s">
        <v>34</v>
      </c>
      <c r="I187" s="16">
        <f t="shared" si="22"/>
        <v>0</v>
      </c>
      <c r="J187" s="42"/>
      <c r="K187" s="42"/>
    </row>
    <row r="188" spans="1:11" outlineLevel="2" x14ac:dyDescent="0.25">
      <c r="A188" s="103" t="s">
        <v>291</v>
      </c>
      <c r="B188" s="18" t="s">
        <v>306</v>
      </c>
      <c r="C188" s="19" t="s">
        <v>307</v>
      </c>
      <c r="D188" s="20" t="s">
        <v>308</v>
      </c>
      <c r="E188" s="13">
        <v>375</v>
      </c>
      <c r="F188" s="21" t="s">
        <v>34</v>
      </c>
      <c r="G188" s="22"/>
      <c r="H188" s="21" t="s">
        <v>34</v>
      </c>
      <c r="I188" s="16">
        <f t="shared" si="22"/>
        <v>0</v>
      </c>
      <c r="J188" s="42"/>
      <c r="K188" s="42"/>
    </row>
    <row r="189" spans="1:11" outlineLevel="2" x14ac:dyDescent="0.25">
      <c r="A189" s="103" t="s">
        <v>291</v>
      </c>
      <c r="B189" s="18" t="s">
        <v>309</v>
      </c>
      <c r="C189" s="19" t="s">
        <v>81</v>
      </c>
      <c r="D189" s="20" t="s">
        <v>310</v>
      </c>
      <c r="E189" s="13">
        <v>45</v>
      </c>
      <c r="F189" s="21" t="s">
        <v>34</v>
      </c>
      <c r="G189" s="22"/>
      <c r="H189" s="21" t="s">
        <v>34</v>
      </c>
      <c r="I189" s="16">
        <f t="shared" si="22"/>
        <v>0</v>
      </c>
      <c r="J189" s="42"/>
      <c r="K189" s="42"/>
    </row>
    <row r="190" spans="1:11" outlineLevel="1" x14ac:dyDescent="0.25">
      <c r="A190" s="59" t="s">
        <v>311</v>
      </c>
      <c r="B190" s="25" t="s">
        <v>312</v>
      </c>
      <c r="C190" s="26"/>
      <c r="D190" s="27"/>
      <c r="E190" s="28"/>
      <c r="F190" s="28"/>
      <c r="G190" s="29"/>
      <c r="H190" s="28"/>
      <c r="I190" s="30">
        <f>SUM(I179:I189)</f>
        <v>0</v>
      </c>
      <c r="J190" s="31"/>
      <c r="K190" s="31"/>
    </row>
    <row r="191" spans="1:11" outlineLevel="2" x14ac:dyDescent="0.25">
      <c r="A191" s="43" t="s">
        <v>313</v>
      </c>
      <c r="B191" s="39" t="s">
        <v>314</v>
      </c>
      <c r="C191" s="41" t="s">
        <v>65</v>
      </c>
      <c r="D191" s="41"/>
      <c r="E191" s="13">
        <v>300</v>
      </c>
      <c r="F191" s="38" t="s">
        <v>15</v>
      </c>
      <c r="G191" s="44"/>
      <c r="H191" s="38" t="s">
        <v>15</v>
      </c>
      <c r="I191" s="16">
        <f t="shared" ref="I191:I194" si="23">G191*E191</f>
        <v>0</v>
      </c>
      <c r="J191" s="45"/>
      <c r="K191" s="45"/>
    </row>
    <row r="192" spans="1:11" outlineLevel="2" x14ac:dyDescent="0.25">
      <c r="A192" s="43" t="s">
        <v>313</v>
      </c>
      <c r="B192" s="39" t="s">
        <v>321</v>
      </c>
      <c r="C192" s="41" t="s">
        <v>65</v>
      </c>
      <c r="D192" s="41"/>
      <c r="E192" s="13">
        <v>900</v>
      </c>
      <c r="F192" s="38" t="s">
        <v>15</v>
      </c>
      <c r="G192" s="44"/>
      <c r="H192" s="38" t="s">
        <v>15</v>
      </c>
      <c r="I192" s="16">
        <f t="shared" si="23"/>
        <v>0</v>
      </c>
      <c r="J192" s="54"/>
      <c r="K192" s="54"/>
    </row>
    <row r="193" spans="1:11" outlineLevel="2" x14ac:dyDescent="0.25">
      <c r="A193" s="43" t="s">
        <v>313</v>
      </c>
      <c r="B193" s="39" t="s">
        <v>322</v>
      </c>
      <c r="C193" s="41" t="s">
        <v>108</v>
      </c>
      <c r="D193" s="41" t="s">
        <v>323</v>
      </c>
      <c r="E193" s="13">
        <v>5250</v>
      </c>
      <c r="F193" s="38" t="s">
        <v>74</v>
      </c>
      <c r="G193" s="44"/>
      <c r="H193" s="38" t="s">
        <v>74</v>
      </c>
      <c r="I193" s="16">
        <f t="shared" si="23"/>
        <v>0</v>
      </c>
      <c r="J193" s="45"/>
      <c r="K193" s="45"/>
    </row>
    <row r="194" spans="1:11" outlineLevel="2" x14ac:dyDescent="0.25">
      <c r="A194" s="43" t="s">
        <v>313</v>
      </c>
      <c r="B194" s="39" t="s">
        <v>324</v>
      </c>
      <c r="C194" s="41" t="s">
        <v>65</v>
      </c>
      <c r="D194" s="41"/>
      <c r="E194" s="13">
        <v>900</v>
      </c>
      <c r="F194" s="38" t="s">
        <v>15</v>
      </c>
      <c r="G194" s="44"/>
      <c r="H194" s="38" t="s">
        <v>15</v>
      </c>
      <c r="I194" s="16">
        <f t="shared" si="23"/>
        <v>0</v>
      </c>
      <c r="J194" s="45"/>
      <c r="K194" s="45"/>
    </row>
    <row r="195" spans="1:11" outlineLevel="1" x14ac:dyDescent="0.25">
      <c r="A195" s="59" t="s">
        <v>325</v>
      </c>
      <c r="B195" s="25" t="s">
        <v>342</v>
      </c>
      <c r="C195" s="27"/>
      <c r="D195" s="27"/>
      <c r="E195" s="28"/>
      <c r="F195" s="28"/>
      <c r="G195" s="60"/>
      <c r="H195" s="28"/>
      <c r="I195" s="30">
        <f>SUM(I191:I194)</f>
        <v>0</v>
      </c>
      <c r="J195" s="61"/>
      <c r="K195" s="61"/>
    </row>
    <row r="196" spans="1:11" ht="18.75" customHeight="1" x14ac:dyDescent="0.25">
      <c r="A196" s="105" t="s">
        <v>326</v>
      </c>
      <c r="B196" s="106"/>
      <c r="C196" s="107"/>
      <c r="D196" s="107"/>
      <c r="E196" s="108"/>
      <c r="F196" s="109"/>
      <c r="G196" s="110"/>
      <c r="H196" s="109"/>
      <c r="I196" s="111">
        <f>SUM(I7,I17,I24,I28,I37,I46,I57,I65,I71,I81,I90,I96,I102,I113,I121,I127,I135,I146,I159,I168,I178,I190,I195)</f>
        <v>0</v>
      </c>
      <c r="J196" s="112"/>
      <c r="K196" s="112"/>
    </row>
  </sheetData>
  <sheetProtection selectLockedCells="1"/>
  <mergeCells count="2">
    <mergeCell ref="D1:K1"/>
    <mergeCell ref="E2:F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Alli</dc:creator>
  <cp:lastModifiedBy>Francesco Alli</cp:lastModifiedBy>
  <dcterms:created xsi:type="dcterms:W3CDTF">2015-06-05T18:19:34Z</dcterms:created>
  <dcterms:modified xsi:type="dcterms:W3CDTF">2023-03-10T14:39:08Z</dcterms:modified>
</cp:coreProperties>
</file>